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6" windowHeight="7032" activeTab="2"/>
  </bookViews>
  <sheets>
    <sheet name="代表者記入欄" sheetId="1" r:id="rId1"/>
    <sheet name="IC併設申込用紙" sheetId="2" r:id="rId2"/>
    <sheet name="記入例" sheetId="3" r:id="rId3"/>
  </sheets>
  <definedNames>
    <definedName name="バス" localSheetId="2">'記入例'!#REF!</definedName>
    <definedName name="バス">#REF!</definedName>
  </definedNames>
  <calcPr fullCalcOnLoad="1"/>
</workbook>
</file>

<file path=xl/sharedStrings.xml><?xml version="1.0" encoding="utf-8"?>
<sst xmlns="http://schemas.openxmlformats.org/spreadsheetml/2006/main" count="62" uniqueCount="46">
  <si>
    <t>住所</t>
  </si>
  <si>
    <t>氏名</t>
  </si>
  <si>
    <t>電話番号</t>
  </si>
  <si>
    <t>郵便番号</t>
  </si>
  <si>
    <t>E-mail</t>
  </si>
  <si>
    <t>エントリ代表者氏名</t>
  </si>
  <si>
    <t>英数字は全て半角でお願いします。</t>
  </si>
  <si>
    <t>スペースは半角スペースでお願いします。</t>
  </si>
  <si>
    <t>ふりがな
（ひらがな）</t>
  </si>
  <si>
    <t>生年月日</t>
  </si>
  <si>
    <t>参加費合計</t>
  </si>
  <si>
    <t>参加費合計（自動計算）</t>
  </si>
  <si>
    <t>申込用紙の記入欄が足りない場合は、コピーを用いて行を追加挿入してください。</t>
  </si>
  <si>
    <t>WEC</t>
  </si>
  <si>
    <t>My Eカード利用
(レンタルの場合\300追加）</t>
  </si>
  <si>
    <t>My Eカード</t>
  </si>
  <si>
    <t>My SIカード</t>
  </si>
  <si>
    <t>Eカード No.
(My Eカード利用者のみ）</t>
  </si>
  <si>
    <t>SIカード No.
（My SIカード利用者のみ）</t>
  </si>
  <si>
    <t>2016年度インカレスプリント、ロング　併設大会申込用紙</t>
  </si>
  <si>
    <t>スプリント（1日目）</t>
  </si>
  <si>
    <t>ロング（2日目）</t>
  </si>
  <si>
    <t>My SIカード利用
（レンタルの場合\100追加）</t>
  </si>
  <si>
    <t>参加しない</t>
  </si>
  <si>
    <t>AL</t>
  </si>
  <si>
    <t>MEC</t>
  </si>
  <si>
    <r>
      <t xml:space="preserve">参加料
</t>
    </r>
    <r>
      <rPr>
        <b/>
        <sz val="6"/>
        <color indexed="23"/>
        <rFont val="ＭＳ Ｐゴシック"/>
        <family val="3"/>
      </rPr>
      <t>（マイカード
割引含む）</t>
    </r>
    <r>
      <rPr>
        <b/>
        <sz val="9"/>
        <color indexed="23"/>
        <rFont val="ＭＳ Ｐゴシック"/>
        <family val="3"/>
      </rPr>
      <t xml:space="preserve">
（自動計算）</t>
    </r>
  </si>
  <si>
    <t>参加クラス
（\2,500）</t>
  </si>
  <si>
    <t>参加クラス
（\2,000）</t>
  </si>
  <si>
    <r>
      <t xml:space="preserve">2016年度インカレスプリント、ロング　併設大会申込用紙 </t>
    </r>
    <r>
      <rPr>
        <b/>
        <sz val="12"/>
        <color indexed="10"/>
        <rFont val="ＭＳ Ｐゴシック"/>
        <family val="3"/>
      </rPr>
      <t>（記入例）</t>
    </r>
  </si>
  <si>
    <t>いちだ はなこ</t>
  </si>
  <si>
    <t>三田 太郎</t>
  </si>
  <si>
    <t>一田 花子</t>
  </si>
  <si>
    <t>二和 翔太</t>
  </si>
  <si>
    <t>ふたわ しょうた</t>
  </si>
  <si>
    <t>さんだ たろお</t>
  </si>
  <si>
    <t>.</t>
  </si>
  <si>
    <t>駐車券希望台数（2日目：ロングのみ）</t>
  </si>
  <si>
    <t>備考（バス等で参加の場合はご記入ください。）</t>
  </si>
  <si>
    <t>振込先</t>
  </si>
  <si>
    <t>口座名：ナガトモ　ユウ</t>
  </si>
  <si>
    <t>店番号：319</t>
  </si>
  <si>
    <t>みずほ銀行 外苑前支店</t>
  </si>
  <si>
    <t>口座番号：1718029（普通）</t>
  </si>
  <si>
    <t>所属</t>
  </si>
  <si>
    <t>B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</si>
</sst>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台&quot;"/>
    <numFmt numFmtId="181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23"/>
      <name val="ＭＳ Ｐゴシック"/>
      <family val="3"/>
    </font>
    <font>
      <b/>
      <sz val="6"/>
      <color indexed="23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5" fontId="5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left" vertical="center"/>
      <protection locked="0"/>
    </xf>
    <xf numFmtId="14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/>
      <protection locked="0"/>
    </xf>
    <xf numFmtId="5" fontId="5" fillId="34" borderId="10" xfId="0" applyNumberFormat="1" applyFont="1" applyFill="1" applyBorder="1" applyAlignment="1" applyProtection="1">
      <alignment horizontal="right" vertical="center"/>
      <protection/>
    </xf>
    <xf numFmtId="5" fontId="5" fillId="34" borderId="10" xfId="0" applyNumberFormat="1" applyFont="1" applyFill="1" applyBorder="1" applyAlignment="1" applyProtection="1">
      <alignment horizontal="left" vertical="center"/>
      <protection/>
    </xf>
    <xf numFmtId="0" fontId="47" fillId="0" borderId="10" xfId="0" applyNumberFormat="1" applyFont="1" applyBorder="1" applyAlignment="1" applyProtection="1">
      <alignment horizontal="left" vertical="center"/>
      <protection locked="0"/>
    </xf>
    <xf numFmtId="14" fontId="47" fillId="0" borderId="10" xfId="0" applyNumberFormat="1" applyFont="1" applyBorder="1" applyAlignment="1" applyProtection="1">
      <alignment horizontal="left" vertical="center"/>
      <protection locked="0"/>
    </xf>
    <xf numFmtId="0" fontId="47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NumberFormat="1" applyFont="1" applyBorder="1" applyAlignment="1" applyProtection="1">
      <alignment horizontal="left" vertical="center"/>
      <protection locked="0"/>
    </xf>
    <xf numFmtId="0" fontId="47" fillId="0" borderId="11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47" fillId="34" borderId="10" xfId="0" applyNumberFormat="1" applyFont="1" applyFill="1" applyBorder="1" applyAlignment="1" applyProtection="1">
      <alignment horizontal="left" vertical="center"/>
      <protection locked="0"/>
    </xf>
    <xf numFmtId="0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4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NumberFormat="1" applyFont="1" applyAlignment="1" applyProtection="1">
      <alignment horizontal="left" vertical="center"/>
      <protection locked="0"/>
    </xf>
    <xf numFmtId="0" fontId="8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34" borderId="10" xfId="0" applyNumberFormat="1" applyFont="1" applyFill="1" applyBorder="1" applyAlignment="1" applyProtection="1">
      <alignment horizontal="left" vertical="center"/>
      <protection locked="0"/>
    </xf>
    <xf numFmtId="0" fontId="5" fillId="35" borderId="10" xfId="0" applyNumberFormat="1" applyFont="1" applyFill="1" applyBorder="1" applyAlignment="1" applyProtection="1">
      <alignment horizontal="left" vertical="top" wrapText="1"/>
      <protection locked="0"/>
    </xf>
    <xf numFmtId="0" fontId="5" fillId="28" borderId="10" xfId="0" applyNumberFormat="1" applyFont="1" applyFill="1" applyBorder="1" applyAlignment="1" applyProtection="1">
      <alignment horizontal="left" vertical="top" wrapText="1"/>
      <protection locked="0"/>
    </xf>
    <xf numFmtId="0" fontId="5" fillId="36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5" fillId="28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21" xfId="0" applyNumberFormat="1" applyFont="1" applyFill="1" applyBorder="1" applyAlignment="1" applyProtection="1">
      <alignment horizontal="center" vertical="center"/>
      <protection locked="0"/>
    </xf>
    <xf numFmtId="0" fontId="5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21" xfId="0" applyNumberFormat="1" applyFont="1" applyFill="1" applyBorder="1" applyAlignment="1" applyProtection="1">
      <alignment horizontal="center" vertical="center"/>
      <protection locked="0"/>
    </xf>
    <xf numFmtId="0" fontId="5" fillId="36" borderId="2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4"/>
  <sheetViews>
    <sheetView zoomScale="85" zoomScaleNormal="85" zoomScalePageLayoutView="0" workbookViewId="0" topLeftCell="A1">
      <selection activeCell="F4" sqref="F4"/>
    </sheetView>
  </sheetViews>
  <sheetFormatPr defaultColWidth="9.00390625" defaultRowHeight="13.5"/>
  <cols>
    <col min="1" max="1" width="16.50390625" style="8" customWidth="1"/>
    <col min="2" max="2" width="29.50390625" style="8" bestFit="1" customWidth="1"/>
    <col min="3" max="3" width="17.50390625" style="8" customWidth="1"/>
    <col min="4" max="4" width="16.375" style="8" customWidth="1"/>
    <col min="5" max="5" width="16.875" style="8" customWidth="1"/>
    <col min="6" max="6" width="18.875" style="8" bestFit="1" customWidth="1"/>
    <col min="7" max="7" width="29.50390625" style="8" bestFit="1" customWidth="1"/>
    <col min="8" max="8" width="21.25390625" style="8" customWidth="1"/>
    <col min="9" max="10" width="9.50390625" style="8" customWidth="1"/>
    <col min="11" max="16384" width="9.00390625" style="8" customWidth="1"/>
  </cols>
  <sheetData>
    <row r="1" spans="1:12" ht="14.25">
      <c r="A1" s="25" t="s">
        <v>19</v>
      </c>
      <c r="I1" s="9"/>
      <c r="J1" s="9"/>
      <c r="K1" s="21"/>
      <c r="L1" s="9"/>
    </row>
    <row r="2" spans="1:8" ht="10.5">
      <c r="A2" s="9"/>
      <c r="G2" s="20"/>
      <c r="H2" s="20"/>
    </row>
    <row r="3" spans="1:10" ht="10.5">
      <c r="A3" s="6" t="s">
        <v>5</v>
      </c>
      <c r="B3" s="6" t="s">
        <v>4</v>
      </c>
      <c r="C3" s="6" t="s">
        <v>2</v>
      </c>
      <c r="D3" s="6" t="s">
        <v>3</v>
      </c>
      <c r="E3" s="6" t="s">
        <v>0</v>
      </c>
      <c r="F3" s="6" t="s">
        <v>11</v>
      </c>
      <c r="J3" s="10"/>
    </row>
    <row r="4" spans="1:6" ht="10.5">
      <c r="A4" s="6"/>
      <c r="B4" s="6"/>
      <c r="C4" s="6"/>
      <c r="D4" s="6"/>
      <c r="E4" s="6"/>
      <c r="F4" s="13">
        <f>'IC併設申込用紙'!K1</f>
        <v>0</v>
      </c>
    </row>
    <row r="5" spans="1:10" ht="10.5">
      <c r="A5" s="29"/>
      <c r="B5" s="29"/>
      <c r="C5" s="29"/>
      <c r="D5" s="29"/>
      <c r="E5" s="10"/>
      <c r="F5" s="10"/>
      <c r="G5" s="10"/>
      <c r="I5" s="10"/>
      <c r="J5" s="10"/>
    </row>
    <row r="6" spans="1:5" ht="10.5">
      <c r="A6" s="41" t="s">
        <v>37</v>
      </c>
      <c r="B6" s="41"/>
      <c r="C6" s="40" t="s">
        <v>38</v>
      </c>
      <c r="D6" s="40"/>
      <c r="E6" s="20"/>
    </row>
    <row r="7" spans="1:5" ht="10.5">
      <c r="A7" s="40"/>
      <c r="B7" s="40"/>
      <c r="C7" s="40"/>
      <c r="D7" s="40"/>
      <c r="E7" s="20"/>
    </row>
    <row r="8" spans="1:4" ht="10.5">
      <c r="A8" s="10"/>
      <c r="B8" s="31"/>
      <c r="C8" s="10"/>
      <c r="D8" s="10"/>
    </row>
    <row r="9" spans="1:3" ht="10.5">
      <c r="A9" s="30"/>
      <c r="B9" s="34" t="s">
        <v>39</v>
      </c>
      <c r="C9" s="20"/>
    </row>
    <row r="10" spans="1:3" ht="10.5">
      <c r="A10" s="30"/>
      <c r="B10" s="32" t="s">
        <v>42</v>
      </c>
      <c r="C10" s="20"/>
    </row>
    <row r="11" spans="1:3" ht="10.5">
      <c r="A11" s="30"/>
      <c r="B11" s="32" t="s">
        <v>41</v>
      </c>
      <c r="C11" s="20"/>
    </row>
    <row r="12" spans="1:3" ht="10.5">
      <c r="A12" s="30"/>
      <c r="B12" s="32" t="s">
        <v>43</v>
      </c>
      <c r="C12" s="20"/>
    </row>
    <row r="13" spans="1:3" ht="10.5">
      <c r="A13" s="30"/>
      <c r="B13" s="33" t="s">
        <v>40</v>
      </c>
      <c r="C13" s="20"/>
    </row>
    <row r="14" ht="10.5">
      <c r="B14" s="10"/>
    </row>
  </sheetData>
  <sheetProtection selectLockedCells="1"/>
  <protectedRanges>
    <protectedRange password="CC3D" sqref="A1" name="範囲1"/>
  </protectedRanges>
  <mergeCells count="4">
    <mergeCell ref="C6:D6"/>
    <mergeCell ref="C7:D7"/>
    <mergeCell ref="A6:B6"/>
    <mergeCell ref="A7:B7"/>
  </mergeCells>
  <dataValidations count="1">
    <dataValidation type="whole" allowBlank="1" showInputMessage="1" showErrorMessage="1" sqref="F4">
      <formula1>0</formula1>
      <formula2>999999</formula2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5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K4" sqref="K4"/>
    </sheetView>
  </sheetViews>
  <sheetFormatPr defaultColWidth="9.00390625" defaultRowHeight="13.5"/>
  <cols>
    <col min="1" max="1" width="9.75390625" style="2" customWidth="1"/>
    <col min="2" max="3" width="12.375" style="2" customWidth="1"/>
    <col min="4" max="4" width="11.375" style="2" customWidth="1"/>
    <col min="5" max="5" width="21.875" style="2" bestFit="1" customWidth="1"/>
    <col min="6" max="6" width="11.625" style="2" customWidth="1"/>
    <col min="7" max="7" width="13.50390625" style="2" customWidth="1"/>
    <col min="8" max="8" width="21.00390625" style="2" customWidth="1"/>
    <col min="9" max="9" width="15.625" style="2" customWidth="1"/>
    <col min="10" max="10" width="15.50390625" style="2" customWidth="1"/>
    <col min="11" max="11" width="19.625" style="2" customWidth="1"/>
    <col min="12" max="12" width="18.75390625" style="2" customWidth="1"/>
    <col min="13" max="13" width="15.50390625" style="2" customWidth="1"/>
    <col min="14" max="14" width="9.00390625" style="2" customWidth="1"/>
    <col min="15" max="16384" width="9.00390625" style="2" customWidth="1"/>
  </cols>
  <sheetData>
    <row r="1" spans="1:11" s="26" customFormat="1" ht="14.25">
      <c r="A1" s="1" t="s">
        <v>19</v>
      </c>
      <c r="B1" s="35"/>
      <c r="C1" s="35"/>
      <c r="D1" s="35"/>
      <c r="E1" s="35"/>
      <c r="F1" s="35"/>
      <c r="G1" s="35"/>
      <c r="H1" s="35"/>
      <c r="I1" s="35"/>
      <c r="J1" s="36" t="s">
        <v>10</v>
      </c>
      <c r="K1" s="12">
        <f>SUM(K4:K54)</f>
        <v>0</v>
      </c>
    </row>
    <row r="2" spans="1:11" s="26" customFormat="1" ht="25.5" customHeight="1">
      <c r="A2" s="35"/>
      <c r="B2" s="35"/>
      <c r="C2" s="35"/>
      <c r="D2" s="35"/>
      <c r="E2" s="42" t="s">
        <v>20</v>
      </c>
      <c r="F2" s="43"/>
      <c r="G2" s="43"/>
      <c r="H2" s="44" t="s">
        <v>21</v>
      </c>
      <c r="I2" s="45"/>
      <c r="J2" s="46"/>
      <c r="K2" s="12"/>
    </row>
    <row r="3" spans="1:11" s="28" customFormat="1" ht="40.5">
      <c r="A3" s="37" t="s">
        <v>1</v>
      </c>
      <c r="B3" s="37" t="s">
        <v>8</v>
      </c>
      <c r="C3" s="37" t="s">
        <v>44</v>
      </c>
      <c r="D3" s="37" t="s">
        <v>9</v>
      </c>
      <c r="E3" s="38" t="s">
        <v>22</v>
      </c>
      <c r="F3" s="38" t="s">
        <v>18</v>
      </c>
      <c r="G3" s="38" t="s">
        <v>28</v>
      </c>
      <c r="H3" s="39" t="s">
        <v>14</v>
      </c>
      <c r="I3" s="39" t="s">
        <v>17</v>
      </c>
      <c r="J3" s="39" t="s">
        <v>27</v>
      </c>
      <c r="K3" s="27" t="s">
        <v>26</v>
      </c>
    </row>
    <row r="4" spans="1:11" ht="10.5">
      <c r="A4" s="3"/>
      <c r="B4" s="3"/>
      <c r="C4" s="3"/>
      <c r="D4" s="7"/>
      <c r="E4" s="11"/>
      <c r="F4" s="11"/>
      <c r="G4" s="4"/>
      <c r="H4" s="11"/>
      <c r="I4" s="23"/>
      <c r="J4" s="4"/>
      <c r="K4" s="5">
        <f>IF(OR(J4="AL",J4="AS",J4="B"),IF(H4="My Eカード",2500,2800),)+IF(OR(G4="MEC",G4="WEC"),IF(E4="My SIカード",2000,2100),)</f>
        <v>0</v>
      </c>
    </row>
    <row r="5" spans="1:11" ht="10.5">
      <c r="A5" s="3"/>
      <c r="B5" s="3"/>
      <c r="C5" s="3"/>
      <c r="D5" s="7"/>
      <c r="E5" s="11"/>
      <c r="F5" s="11"/>
      <c r="G5" s="4"/>
      <c r="H5" s="11"/>
      <c r="I5" s="23"/>
      <c r="J5" s="4"/>
      <c r="K5" s="5">
        <f aca="true" t="shared" si="0" ref="K5:K53">IF(OR(J5="AL",J5="AS",J5="B"),IF(H5="My Eカード",2500,2800),)+IF(OR(G5="MEC",G5="WEC"),IF(E5="My SIカード",2000,2100),)</f>
        <v>0</v>
      </c>
    </row>
    <row r="6" spans="1:11" ht="10.5">
      <c r="A6" s="3"/>
      <c r="B6" s="3"/>
      <c r="C6" s="3"/>
      <c r="D6" s="7"/>
      <c r="E6" s="11"/>
      <c r="F6" s="11"/>
      <c r="G6" s="4"/>
      <c r="H6" s="11"/>
      <c r="I6" s="23"/>
      <c r="J6" s="4"/>
      <c r="K6" s="5">
        <f t="shared" si="0"/>
        <v>0</v>
      </c>
    </row>
    <row r="7" spans="1:11" ht="10.5">
      <c r="A7" s="3"/>
      <c r="B7" s="3"/>
      <c r="C7" s="3"/>
      <c r="D7" s="7"/>
      <c r="E7" s="11"/>
      <c r="F7" s="11"/>
      <c r="G7" s="4"/>
      <c r="H7" s="11"/>
      <c r="I7" s="23"/>
      <c r="J7" s="4"/>
      <c r="K7" s="5">
        <f t="shared" si="0"/>
        <v>0</v>
      </c>
    </row>
    <row r="8" spans="1:11" ht="10.5">
      <c r="A8" s="3"/>
      <c r="B8" s="3"/>
      <c r="C8" s="3"/>
      <c r="D8" s="7"/>
      <c r="E8" s="11"/>
      <c r="F8" s="11"/>
      <c r="G8" s="4"/>
      <c r="H8" s="11"/>
      <c r="I8" s="23"/>
      <c r="J8" s="4"/>
      <c r="K8" s="5">
        <f t="shared" si="0"/>
        <v>0</v>
      </c>
    </row>
    <row r="9" spans="1:11" ht="10.5">
      <c r="A9" s="3"/>
      <c r="B9" s="3"/>
      <c r="C9" s="3"/>
      <c r="D9" s="7"/>
      <c r="E9" s="11"/>
      <c r="F9" s="11"/>
      <c r="G9" s="4"/>
      <c r="H9" s="11"/>
      <c r="I9" s="23"/>
      <c r="J9" s="4"/>
      <c r="K9" s="5">
        <f t="shared" si="0"/>
        <v>0</v>
      </c>
    </row>
    <row r="10" spans="1:11" ht="10.5">
      <c r="A10" s="3"/>
      <c r="B10" s="3"/>
      <c r="C10" s="3"/>
      <c r="D10" s="7"/>
      <c r="E10" s="11"/>
      <c r="F10" s="11"/>
      <c r="G10" s="4"/>
      <c r="H10" s="11"/>
      <c r="I10" s="23"/>
      <c r="J10" s="4"/>
      <c r="K10" s="5">
        <f t="shared" si="0"/>
        <v>0</v>
      </c>
    </row>
    <row r="11" spans="1:11" ht="10.5">
      <c r="A11" s="3"/>
      <c r="B11" s="3"/>
      <c r="C11" s="3"/>
      <c r="D11" s="7"/>
      <c r="E11" s="11"/>
      <c r="F11" s="11"/>
      <c r="G11" s="4"/>
      <c r="H11" s="11"/>
      <c r="I11" s="23"/>
      <c r="J11" s="4"/>
      <c r="K11" s="5">
        <f t="shared" si="0"/>
        <v>0</v>
      </c>
    </row>
    <row r="12" spans="1:11" ht="10.5">
      <c r="A12" s="3"/>
      <c r="B12" s="3"/>
      <c r="C12" s="3"/>
      <c r="D12" s="7"/>
      <c r="E12" s="11"/>
      <c r="F12" s="11"/>
      <c r="G12" s="4"/>
      <c r="H12" s="11"/>
      <c r="I12" s="23"/>
      <c r="J12" s="4"/>
      <c r="K12" s="5">
        <f t="shared" si="0"/>
        <v>0</v>
      </c>
    </row>
    <row r="13" spans="1:11" ht="10.5">
      <c r="A13" s="3"/>
      <c r="B13" s="3"/>
      <c r="C13" s="3"/>
      <c r="D13" s="7"/>
      <c r="E13" s="11"/>
      <c r="F13" s="11"/>
      <c r="G13" s="4"/>
      <c r="H13" s="11"/>
      <c r="I13" s="23"/>
      <c r="J13" s="4"/>
      <c r="K13" s="5">
        <f t="shared" si="0"/>
        <v>0</v>
      </c>
    </row>
    <row r="14" spans="1:11" ht="10.5">
      <c r="A14" s="3"/>
      <c r="B14" s="3"/>
      <c r="C14" s="3"/>
      <c r="D14" s="7"/>
      <c r="E14" s="11"/>
      <c r="F14" s="11"/>
      <c r="G14" s="4"/>
      <c r="H14" s="11"/>
      <c r="I14" s="23"/>
      <c r="J14" s="4"/>
      <c r="K14" s="5">
        <f t="shared" si="0"/>
        <v>0</v>
      </c>
    </row>
    <row r="15" spans="1:11" ht="10.5">
      <c r="A15" s="3"/>
      <c r="B15" s="3"/>
      <c r="C15" s="3"/>
      <c r="D15" s="7"/>
      <c r="E15" s="11"/>
      <c r="F15" s="11"/>
      <c r="G15" s="4"/>
      <c r="H15" s="11"/>
      <c r="I15" s="23"/>
      <c r="J15" s="4"/>
      <c r="K15" s="5">
        <f t="shared" si="0"/>
        <v>0</v>
      </c>
    </row>
    <row r="16" spans="1:11" ht="10.5">
      <c r="A16" s="3"/>
      <c r="B16" s="3"/>
      <c r="C16" s="3"/>
      <c r="D16" s="7"/>
      <c r="E16" s="11"/>
      <c r="F16" s="11"/>
      <c r="G16" s="4"/>
      <c r="H16" s="11"/>
      <c r="I16" s="23"/>
      <c r="J16" s="4"/>
      <c r="K16" s="5">
        <f t="shared" si="0"/>
        <v>0</v>
      </c>
    </row>
    <row r="17" spans="1:11" ht="10.5">
      <c r="A17" s="3"/>
      <c r="B17" s="3"/>
      <c r="C17" s="3"/>
      <c r="D17" s="7"/>
      <c r="E17" s="11"/>
      <c r="F17" s="11"/>
      <c r="G17" s="4"/>
      <c r="H17" s="11"/>
      <c r="I17" s="23"/>
      <c r="J17" s="4"/>
      <c r="K17" s="5">
        <f t="shared" si="0"/>
        <v>0</v>
      </c>
    </row>
    <row r="18" spans="1:11" ht="10.5">
      <c r="A18" s="3"/>
      <c r="B18" s="3"/>
      <c r="C18" s="3"/>
      <c r="D18" s="7"/>
      <c r="E18" s="11"/>
      <c r="F18" s="11"/>
      <c r="G18" s="4"/>
      <c r="H18" s="11"/>
      <c r="I18" s="23"/>
      <c r="J18" s="4"/>
      <c r="K18" s="5">
        <f t="shared" si="0"/>
        <v>0</v>
      </c>
    </row>
    <row r="19" spans="1:11" ht="10.5">
      <c r="A19" s="3"/>
      <c r="B19" s="3"/>
      <c r="C19" s="3"/>
      <c r="D19" s="7"/>
      <c r="E19" s="11"/>
      <c r="F19" s="11"/>
      <c r="G19" s="4"/>
      <c r="H19" s="11"/>
      <c r="I19" s="23"/>
      <c r="J19" s="4"/>
      <c r="K19" s="5">
        <f t="shared" si="0"/>
        <v>0</v>
      </c>
    </row>
    <row r="20" spans="1:11" ht="10.5">
      <c r="A20" s="3"/>
      <c r="B20" s="3"/>
      <c r="C20" s="3"/>
      <c r="D20" s="7"/>
      <c r="E20" s="11"/>
      <c r="F20" s="11"/>
      <c r="G20" s="4"/>
      <c r="H20" s="11"/>
      <c r="I20" s="23"/>
      <c r="J20" s="4"/>
      <c r="K20" s="5">
        <f t="shared" si="0"/>
        <v>0</v>
      </c>
    </row>
    <row r="21" spans="1:11" ht="10.5">
      <c r="A21" s="3"/>
      <c r="B21" s="3"/>
      <c r="C21" s="3"/>
      <c r="D21" s="7"/>
      <c r="E21" s="11"/>
      <c r="F21" s="11"/>
      <c r="G21" s="4"/>
      <c r="H21" s="11"/>
      <c r="I21" s="23"/>
      <c r="J21" s="4"/>
      <c r="K21" s="5">
        <f t="shared" si="0"/>
        <v>0</v>
      </c>
    </row>
    <row r="22" spans="1:11" ht="10.5">
      <c r="A22" s="3"/>
      <c r="B22" s="3"/>
      <c r="C22" s="3"/>
      <c r="D22" s="7"/>
      <c r="E22" s="11"/>
      <c r="F22" s="11"/>
      <c r="G22" s="4"/>
      <c r="H22" s="11"/>
      <c r="I22" s="23"/>
      <c r="J22" s="4"/>
      <c r="K22" s="5">
        <f t="shared" si="0"/>
        <v>0</v>
      </c>
    </row>
    <row r="23" spans="1:11" ht="10.5">
      <c r="A23" s="3"/>
      <c r="B23" s="3"/>
      <c r="C23" s="3"/>
      <c r="D23" s="7"/>
      <c r="E23" s="11"/>
      <c r="F23" s="11"/>
      <c r="G23" s="4"/>
      <c r="H23" s="11"/>
      <c r="I23" s="23"/>
      <c r="J23" s="4"/>
      <c r="K23" s="5">
        <f t="shared" si="0"/>
        <v>0</v>
      </c>
    </row>
    <row r="24" spans="1:11" ht="10.5">
      <c r="A24" s="3"/>
      <c r="B24" s="3"/>
      <c r="C24" s="3"/>
      <c r="D24" s="7"/>
      <c r="E24" s="11"/>
      <c r="F24" s="11"/>
      <c r="G24" s="4"/>
      <c r="H24" s="11"/>
      <c r="I24" s="23"/>
      <c r="J24" s="4"/>
      <c r="K24" s="5">
        <f t="shared" si="0"/>
        <v>0</v>
      </c>
    </row>
    <row r="25" spans="1:11" ht="10.5">
      <c r="A25" s="3"/>
      <c r="B25" s="3"/>
      <c r="C25" s="3"/>
      <c r="D25" s="7"/>
      <c r="E25" s="11"/>
      <c r="F25" s="11"/>
      <c r="G25" s="4"/>
      <c r="H25" s="11"/>
      <c r="I25" s="23"/>
      <c r="J25" s="4"/>
      <c r="K25" s="5">
        <f t="shared" si="0"/>
        <v>0</v>
      </c>
    </row>
    <row r="26" spans="1:11" ht="10.5">
      <c r="A26" s="3"/>
      <c r="B26" s="3"/>
      <c r="C26" s="3"/>
      <c r="D26" s="7"/>
      <c r="E26" s="11"/>
      <c r="F26" s="11"/>
      <c r="G26" s="4"/>
      <c r="H26" s="11"/>
      <c r="I26" s="23"/>
      <c r="J26" s="4"/>
      <c r="K26" s="5">
        <f t="shared" si="0"/>
        <v>0</v>
      </c>
    </row>
    <row r="27" spans="1:11" ht="10.5">
      <c r="A27" s="3"/>
      <c r="B27" s="3"/>
      <c r="C27" s="3"/>
      <c r="D27" s="7"/>
      <c r="E27" s="11"/>
      <c r="F27" s="11"/>
      <c r="G27" s="4"/>
      <c r="H27" s="11"/>
      <c r="I27" s="23"/>
      <c r="J27" s="4"/>
      <c r="K27" s="5">
        <f t="shared" si="0"/>
        <v>0</v>
      </c>
    </row>
    <row r="28" spans="1:11" ht="10.5">
      <c r="A28" s="3"/>
      <c r="B28" s="3"/>
      <c r="C28" s="3"/>
      <c r="D28" s="7"/>
      <c r="E28" s="11"/>
      <c r="F28" s="11"/>
      <c r="G28" s="4"/>
      <c r="H28" s="11"/>
      <c r="I28" s="23"/>
      <c r="J28" s="4"/>
      <c r="K28" s="5">
        <f t="shared" si="0"/>
        <v>0</v>
      </c>
    </row>
    <row r="29" spans="1:11" ht="10.5">
      <c r="A29" s="3"/>
      <c r="B29" s="3"/>
      <c r="C29" s="3"/>
      <c r="D29" s="7"/>
      <c r="E29" s="11"/>
      <c r="F29" s="11"/>
      <c r="G29" s="4"/>
      <c r="H29" s="11"/>
      <c r="I29" s="23"/>
      <c r="J29" s="4"/>
      <c r="K29" s="5">
        <f t="shared" si="0"/>
        <v>0</v>
      </c>
    </row>
    <row r="30" spans="1:11" ht="10.5">
      <c r="A30" s="3"/>
      <c r="B30" s="3"/>
      <c r="C30" s="3"/>
      <c r="D30" s="7"/>
      <c r="E30" s="11"/>
      <c r="F30" s="11"/>
      <c r="G30" s="4"/>
      <c r="H30" s="11"/>
      <c r="I30" s="23"/>
      <c r="J30" s="4"/>
      <c r="K30" s="5">
        <f t="shared" si="0"/>
        <v>0</v>
      </c>
    </row>
    <row r="31" spans="1:11" ht="10.5">
      <c r="A31" s="3"/>
      <c r="B31" s="3"/>
      <c r="C31" s="3"/>
      <c r="D31" s="7"/>
      <c r="E31" s="11"/>
      <c r="F31" s="11"/>
      <c r="G31" s="4"/>
      <c r="H31" s="11"/>
      <c r="I31" s="23"/>
      <c r="J31" s="4"/>
      <c r="K31" s="5">
        <f t="shared" si="0"/>
        <v>0</v>
      </c>
    </row>
    <row r="32" spans="1:11" ht="10.5">
      <c r="A32" s="3"/>
      <c r="B32" s="3"/>
      <c r="C32" s="3"/>
      <c r="D32" s="7"/>
      <c r="E32" s="11"/>
      <c r="F32" s="11"/>
      <c r="G32" s="4"/>
      <c r="H32" s="11"/>
      <c r="I32" s="23"/>
      <c r="J32" s="4"/>
      <c r="K32" s="5">
        <f t="shared" si="0"/>
        <v>0</v>
      </c>
    </row>
    <row r="33" spans="1:11" ht="10.5">
      <c r="A33" s="3"/>
      <c r="B33" s="3"/>
      <c r="C33" s="3"/>
      <c r="D33" s="7"/>
      <c r="E33" s="11"/>
      <c r="F33" s="11"/>
      <c r="G33" s="4"/>
      <c r="H33" s="11"/>
      <c r="I33" s="23"/>
      <c r="J33" s="4"/>
      <c r="K33" s="5">
        <f t="shared" si="0"/>
        <v>0</v>
      </c>
    </row>
    <row r="34" spans="1:11" ht="10.5">
      <c r="A34" s="3"/>
      <c r="B34" s="3"/>
      <c r="C34" s="3"/>
      <c r="D34" s="7"/>
      <c r="E34" s="11"/>
      <c r="F34" s="11"/>
      <c r="G34" s="4"/>
      <c r="H34" s="11"/>
      <c r="I34" s="23"/>
      <c r="J34" s="4"/>
      <c r="K34" s="5">
        <f t="shared" si="0"/>
        <v>0</v>
      </c>
    </row>
    <row r="35" spans="1:11" ht="10.5">
      <c r="A35" s="3"/>
      <c r="B35" s="3"/>
      <c r="C35" s="3"/>
      <c r="D35" s="7"/>
      <c r="E35" s="11"/>
      <c r="F35" s="11"/>
      <c r="G35" s="4"/>
      <c r="H35" s="11"/>
      <c r="I35" s="23"/>
      <c r="J35" s="4"/>
      <c r="K35" s="5">
        <f t="shared" si="0"/>
        <v>0</v>
      </c>
    </row>
    <row r="36" spans="1:11" ht="10.5">
      <c r="A36" s="3"/>
      <c r="B36" s="3"/>
      <c r="C36" s="3"/>
      <c r="D36" s="7"/>
      <c r="E36" s="11"/>
      <c r="F36" s="11"/>
      <c r="G36" s="4"/>
      <c r="H36" s="11"/>
      <c r="I36" s="23"/>
      <c r="J36" s="4"/>
      <c r="K36" s="5">
        <f t="shared" si="0"/>
        <v>0</v>
      </c>
    </row>
    <row r="37" spans="1:11" ht="10.5">
      <c r="A37" s="3"/>
      <c r="B37" s="3"/>
      <c r="C37" s="3"/>
      <c r="D37" s="7"/>
      <c r="E37" s="11"/>
      <c r="F37" s="11"/>
      <c r="G37" s="4"/>
      <c r="H37" s="11"/>
      <c r="I37" s="23"/>
      <c r="J37" s="4"/>
      <c r="K37" s="5">
        <f t="shared" si="0"/>
        <v>0</v>
      </c>
    </row>
    <row r="38" spans="1:11" ht="10.5">
      <c r="A38" s="3"/>
      <c r="B38" s="3"/>
      <c r="C38" s="3"/>
      <c r="D38" s="7"/>
      <c r="E38" s="11"/>
      <c r="F38" s="11"/>
      <c r="G38" s="4"/>
      <c r="H38" s="11"/>
      <c r="I38" s="23"/>
      <c r="J38" s="4"/>
      <c r="K38" s="5">
        <f t="shared" si="0"/>
        <v>0</v>
      </c>
    </row>
    <row r="39" spans="1:11" ht="10.5">
      <c r="A39" s="3"/>
      <c r="B39" s="3"/>
      <c r="C39" s="3"/>
      <c r="D39" s="7"/>
      <c r="E39" s="11"/>
      <c r="F39" s="11"/>
      <c r="G39" s="4"/>
      <c r="H39" s="11"/>
      <c r="I39" s="23"/>
      <c r="J39" s="4"/>
      <c r="K39" s="5">
        <f t="shared" si="0"/>
        <v>0</v>
      </c>
    </row>
    <row r="40" spans="1:11" ht="10.5">
      <c r="A40" s="3"/>
      <c r="B40" s="3"/>
      <c r="C40" s="3"/>
      <c r="D40" s="7"/>
      <c r="E40" s="11"/>
      <c r="F40" s="11"/>
      <c r="G40" s="4"/>
      <c r="H40" s="11"/>
      <c r="I40" s="23"/>
      <c r="J40" s="4"/>
      <c r="K40" s="5">
        <f t="shared" si="0"/>
        <v>0</v>
      </c>
    </row>
    <row r="41" spans="1:11" ht="10.5">
      <c r="A41" s="3"/>
      <c r="B41" s="3"/>
      <c r="C41" s="3"/>
      <c r="D41" s="7"/>
      <c r="E41" s="11"/>
      <c r="F41" s="11"/>
      <c r="G41" s="4"/>
      <c r="H41" s="11"/>
      <c r="I41" s="23"/>
      <c r="J41" s="4"/>
      <c r="K41" s="5">
        <f t="shared" si="0"/>
        <v>0</v>
      </c>
    </row>
    <row r="42" spans="1:11" ht="10.5">
      <c r="A42" s="3"/>
      <c r="B42" s="3"/>
      <c r="C42" s="3"/>
      <c r="D42" s="7"/>
      <c r="E42" s="11"/>
      <c r="F42" s="11"/>
      <c r="G42" s="4"/>
      <c r="H42" s="11"/>
      <c r="I42" s="23"/>
      <c r="J42" s="4"/>
      <c r="K42" s="5">
        <f t="shared" si="0"/>
        <v>0</v>
      </c>
    </row>
    <row r="43" spans="1:11" ht="10.5">
      <c r="A43" s="3"/>
      <c r="B43" s="3"/>
      <c r="C43" s="3"/>
      <c r="D43" s="7"/>
      <c r="E43" s="11"/>
      <c r="F43" s="11"/>
      <c r="G43" s="4"/>
      <c r="H43" s="11"/>
      <c r="I43" s="23"/>
      <c r="J43" s="4"/>
      <c r="K43" s="5">
        <f t="shared" si="0"/>
        <v>0</v>
      </c>
    </row>
    <row r="44" spans="1:11" ht="10.5">
      <c r="A44" s="3"/>
      <c r="B44" s="3"/>
      <c r="C44" s="3"/>
      <c r="D44" s="7"/>
      <c r="E44" s="11"/>
      <c r="F44" s="11"/>
      <c r="G44" s="4"/>
      <c r="H44" s="11"/>
      <c r="I44" s="23"/>
      <c r="J44" s="4"/>
      <c r="K44" s="5">
        <f t="shared" si="0"/>
        <v>0</v>
      </c>
    </row>
    <row r="45" spans="1:11" ht="10.5">
      <c r="A45" s="3"/>
      <c r="B45" s="3"/>
      <c r="C45" s="3"/>
      <c r="D45" s="7"/>
      <c r="E45" s="11"/>
      <c r="F45" s="11"/>
      <c r="G45" s="4"/>
      <c r="H45" s="11"/>
      <c r="I45" s="23"/>
      <c r="J45" s="4"/>
      <c r="K45" s="5">
        <f t="shared" si="0"/>
        <v>0</v>
      </c>
    </row>
    <row r="46" spans="1:11" ht="10.5">
      <c r="A46" s="3"/>
      <c r="B46" s="3"/>
      <c r="C46" s="3"/>
      <c r="D46" s="7"/>
      <c r="E46" s="11"/>
      <c r="F46" s="11"/>
      <c r="G46" s="4"/>
      <c r="H46" s="11"/>
      <c r="I46" s="23"/>
      <c r="J46" s="4"/>
      <c r="K46" s="5">
        <f t="shared" si="0"/>
        <v>0</v>
      </c>
    </row>
    <row r="47" spans="1:11" ht="10.5">
      <c r="A47" s="3"/>
      <c r="B47" s="3"/>
      <c r="C47" s="3"/>
      <c r="D47" s="7"/>
      <c r="E47" s="11"/>
      <c r="F47" s="11"/>
      <c r="G47" s="4"/>
      <c r="H47" s="11"/>
      <c r="I47" s="23"/>
      <c r="J47" s="4"/>
      <c r="K47" s="5">
        <f t="shared" si="0"/>
        <v>0</v>
      </c>
    </row>
    <row r="48" spans="1:11" ht="10.5">
      <c r="A48" s="3"/>
      <c r="B48" s="3"/>
      <c r="C48" s="3"/>
      <c r="D48" s="7"/>
      <c r="E48" s="11"/>
      <c r="F48" s="11"/>
      <c r="G48" s="4"/>
      <c r="H48" s="11"/>
      <c r="I48" s="23"/>
      <c r="J48" s="4"/>
      <c r="K48" s="5">
        <f t="shared" si="0"/>
        <v>0</v>
      </c>
    </row>
    <row r="49" spans="1:11" ht="10.5">
      <c r="A49" s="3"/>
      <c r="B49" s="3"/>
      <c r="C49" s="3"/>
      <c r="D49" s="7"/>
      <c r="E49" s="11"/>
      <c r="F49" s="11"/>
      <c r="G49" s="4"/>
      <c r="H49" s="11"/>
      <c r="I49" s="23"/>
      <c r="J49" s="4"/>
      <c r="K49" s="5">
        <f t="shared" si="0"/>
        <v>0</v>
      </c>
    </row>
    <row r="50" spans="1:11" ht="10.5">
      <c r="A50" s="3"/>
      <c r="B50" s="3"/>
      <c r="C50" s="3"/>
      <c r="D50" s="7"/>
      <c r="E50" s="11"/>
      <c r="F50" s="11"/>
      <c r="G50" s="4"/>
      <c r="H50" s="11"/>
      <c r="I50" s="23"/>
      <c r="J50" s="4"/>
      <c r="K50" s="5">
        <f t="shared" si="0"/>
        <v>0</v>
      </c>
    </row>
    <row r="51" spans="1:11" ht="10.5">
      <c r="A51" s="3"/>
      <c r="B51" s="3"/>
      <c r="C51" s="3"/>
      <c r="D51" s="7"/>
      <c r="E51" s="11"/>
      <c r="F51" s="11"/>
      <c r="G51" s="4"/>
      <c r="H51" s="11"/>
      <c r="I51" s="23"/>
      <c r="J51" s="4"/>
      <c r="K51" s="5">
        <f t="shared" si="0"/>
        <v>0</v>
      </c>
    </row>
    <row r="52" spans="1:11" ht="10.5">
      <c r="A52" s="3"/>
      <c r="B52" s="3"/>
      <c r="C52" s="3"/>
      <c r="D52" s="7"/>
      <c r="E52" s="11"/>
      <c r="F52" s="11"/>
      <c r="G52" s="4"/>
      <c r="H52" s="11"/>
      <c r="I52" s="23"/>
      <c r="J52" s="4"/>
      <c r="K52" s="5">
        <f t="shared" si="0"/>
        <v>0</v>
      </c>
    </row>
    <row r="53" spans="1:11" ht="10.5">
      <c r="A53" s="3"/>
      <c r="B53" s="3"/>
      <c r="C53" s="3"/>
      <c r="D53" s="7"/>
      <c r="E53" s="11"/>
      <c r="F53" s="11"/>
      <c r="G53" s="4"/>
      <c r="H53" s="11"/>
      <c r="I53" s="23"/>
      <c r="J53" s="4"/>
      <c r="K53" s="5">
        <f t="shared" si="0"/>
        <v>0</v>
      </c>
    </row>
  </sheetData>
  <sheetProtection selectLockedCells="1"/>
  <protectedRanges>
    <protectedRange password="CC3D" sqref="K1:K53" name="範囲1"/>
  </protectedRanges>
  <mergeCells count="2">
    <mergeCell ref="E2:G2"/>
    <mergeCell ref="H2:J2"/>
  </mergeCells>
  <conditionalFormatting sqref="E4:F53">
    <cfRule type="expression" priority="4" dxfId="1" stopIfTrue="1">
      <formula>OR($G4="MEC",$G4="WEC")</formula>
    </cfRule>
  </conditionalFormatting>
  <conditionalFormatting sqref="H4:I53">
    <cfRule type="expression" priority="1" dxfId="0" stopIfTrue="1">
      <formula>OR($J4="AL",$J4="AS",$J4="B")</formula>
    </cfRule>
  </conditionalFormatting>
  <dataValidations count="11">
    <dataValidation allowBlank="1" showInputMessage="1" showErrorMessage="1" promptTitle="生年月日" prompt="yyyy/mm/dd形式で入力してください。&#10;例：1990/2/30" imeMode="hiragana" sqref="D4:D53"/>
    <dataValidation type="list" allowBlank="1" showInputMessage="1" showErrorMessage="1" promptTitle="My Eカードの利用について" prompt="My Eカードを使用する場合は選択してください。レンタルの場合は空欄のままにして下さい。" imeMode="halfAlpha" sqref="H4:H53">
      <formula1>",My Eカード"</formula1>
    </dataValidation>
    <dataValidation allowBlank="1" showInputMessage="1" showErrorMessage="1" promptTitle="ふりがな" prompt="ひらがなで入力願います" imeMode="hiragana" sqref="B4:B53"/>
    <dataValidation type="textLength" allowBlank="1" showInputMessage="1" showErrorMessage="1" promptTitle="氏名" prompt="スペースは半角でお願いします" imeMode="on" sqref="A4:A53">
      <formula1>0</formula1>
      <formula2>10</formula2>
    </dataValidation>
    <dataValidation type="list" allowBlank="1" showInputMessage="1" showErrorMessage="1" promptTitle="参加クラス（ロング）" prompt="参加しない場合は「参加しない」を選択してください。" sqref="J4:J53">
      <formula1>"AL,AS,B,参加しない"</formula1>
    </dataValidation>
    <dataValidation type="whole" allowBlank="1" showInputMessage="1" showErrorMessage="1" promptTitle="インカレ参加料" prompt="自動計算です" sqref="K4:K53">
      <formula1>0</formula1>
      <formula2>12000</formula2>
    </dataValidation>
    <dataValidation type="list" allowBlank="1" showInputMessage="1" showErrorMessage="1" promptTitle="My SIカードの利用について" prompt="My SIカードを使用する場合は選択してください。レンタルの場合は空欄のままにして下さい。" imeMode="halfAlpha" sqref="E4:E53">
      <formula1>",My SIカード"</formula1>
    </dataValidation>
    <dataValidation type="list" allowBlank="1" showInputMessage="1" showErrorMessage="1" promptTitle="参加クラス（スプリント）" prompt="参加しない場合は「参加しない」を選択してください。" sqref="G4:G53">
      <formula1>"MEC,WEC,参加しない"</formula1>
    </dataValidation>
    <dataValidation allowBlank="1" showInputMessage="1" showErrorMessage="1" promptTitle="SIカード No." prompt="半角数字で入力して下さい。" sqref="F4:F53"/>
    <dataValidation type="whole" allowBlank="1" showInputMessage="1" showErrorMessage="1" promptTitle="Eカード No." prompt="半角数字で入力して下さい。" sqref="I4:I53">
      <formula1>0</formula1>
      <formula2>999999</formula2>
    </dataValidation>
    <dataValidation allowBlank="1" showErrorMessage="1" promptTitle="ふりがな" prompt="ひらがなで入力願います" imeMode="hiragana" sqref="C4:C5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0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9.75390625" style="17" customWidth="1"/>
    <col min="2" max="3" width="12.375" style="17" customWidth="1"/>
    <col min="4" max="4" width="11.375" style="17" customWidth="1"/>
    <col min="5" max="5" width="21.875" style="17" bestFit="1" customWidth="1"/>
    <col min="6" max="6" width="11.625" style="17" customWidth="1"/>
    <col min="7" max="7" width="13.50390625" style="17" customWidth="1"/>
    <col min="8" max="8" width="21.00390625" style="17" customWidth="1"/>
    <col min="9" max="9" width="15.625" style="17" customWidth="1"/>
    <col min="10" max="10" width="15.50390625" style="17" customWidth="1"/>
    <col min="11" max="11" width="19.625" style="17" customWidth="1"/>
    <col min="12" max="12" width="19.25390625" style="17" customWidth="1"/>
    <col min="13" max="13" width="15.50390625" style="17" customWidth="1"/>
    <col min="14" max="14" width="9.00390625" style="17" customWidth="1"/>
    <col min="15" max="16384" width="9.00390625" style="17" customWidth="1"/>
  </cols>
  <sheetData>
    <row r="1" spans="1:11" s="26" customFormat="1" ht="14.25">
      <c r="A1" s="1" t="s">
        <v>29</v>
      </c>
      <c r="B1" s="35"/>
      <c r="C1" s="35"/>
      <c r="D1" s="35"/>
      <c r="E1" s="35"/>
      <c r="F1" s="35"/>
      <c r="G1" s="35"/>
      <c r="H1" s="35"/>
      <c r="I1" s="35"/>
      <c r="J1" s="36" t="s">
        <v>10</v>
      </c>
      <c r="K1" s="12">
        <f>SUM(K4:K54)</f>
        <v>9400</v>
      </c>
    </row>
    <row r="2" spans="1:11" s="26" customFormat="1" ht="25.5" customHeight="1">
      <c r="A2" s="35"/>
      <c r="B2" s="35"/>
      <c r="C2" s="35"/>
      <c r="D2" s="35"/>
      <c r="E2" s="42" t="s">
        <v>20</v>
      </c>
      <c r="F2" s="43"/>
      <c r="G2" s="43"/>
      <c r="H2" s="44" t="s">
        <v>21</v>
      </c>
      <c r="I2" s="45"/>
      <c r="J2" s="46"/>
      <c r="K2" s="12"/>
    </row>
    <row r="3" spans="1:11" s="28" customFormat="1" ht="40.5">
      <c r="A3" s="37" t="s">
        <v>1</v>
      </c>
      <c r="B3" s="37" t="s">
        <v>8</v>
      </c>
      <c r="C3" s="37" t="s">
        <v>44</v>
      </c>
      <c r="D3" s="37" t="s">
        <v>9</v>
      </c>
      <c r="E3" s="38" t="s">
        <v>22</v>
      </c>
      <c r="F3" s="38" t="s">
        <v>18</v>
      </c>
      <c r="G3" s="38" t="s">
        <v>28</v>
      </c>
      <c r="H3" s="39" t="s">
        <v>14</v>
      </c>
      <c r="I3" s="39" t="s">
        <v>17</v>
      </c>
      <c r="J3" s="39" t="s">
        <v>27</v>
      </c>
      <c r="K3" s="27" t="s">
        <v>26</v>
      </c>
    </row>
    <row r="4" spans="1:11" s="2" customFormat="1" ht="10.5">
      <c r="A4" s="14" t="s">
        <v>32</v>
      </c>
      <c r="B4" s="14" t="s">
        <v>30</v>
      </c>
      <c r="C4" s="14"/>
      <c r="D4" s="15">
        <v>27542</v>
      </c>
      <c r="E4" s="22"/>
      <c r="F4" s="22"/>
      <c r="G4" s="16" t="s">
        <v>13</v>
      </c>
      <c r="H4" s="22"/>
      <c r="I4" s="24"/>
      <c r="J4" s="16" t="s">
        <v>23</v>
      </c>
      <c r="K4" s="5">
        <f>IF(OR(J4="AL",J4="AS",J4="B"),IF(H4="My Eカード",2500,2800),)+IF(OR(G4="MEC",G4="WEC"),IF(E4="My SIカード",2000,2100),)</f>
        <v>2100</v>
      </c>
    </row>
    <row r="5" spans="1:11" s="2" customFormat="1" ht="10.5">
      <c r="A5" s="14" t="s">
        <v>33</v>
      </c>
      <c r="B5" s="14" t="s">
        <v>34</v>
      </c>
      <c r="C5" s="14"/>
      <c r="D5" s="15">
        <v>36556</v>
      </c>
      <c r="E5" s="22"/>
      <c r="F5" s="22"/>
      <c r="G5" s="16" t="s">
        <v>23</v>
      </c>
      <c r="H5" s="22"/>
      <c r="I5" s="24"/>
      <c r="J5" s="16" t="s">
        <v>45</v>
      </c>
      <c r="K5" s="5">
        <f aca="true" t="shared" si="0" ref="K5:K14">IF(OR(J5="AL",J5="AS",J5="B"),IF(H5="My Eカード",2500,2800),)+IF(OR(G5="MEC",G5="WEC"),IF(E5="My SIカード",2000,2100),)</f>
        <v>2800</v>
      </c>
    </row>
    <row r="6" spans="1:11" s="2" customFormat="1" ht="10.5">
      <c r="A6" s="14" t="s">
        <v>31</v>
      </c>
      <c r="B6" s="14" t="s">
        <v>35</v>
      </c>
      <c r="C6" s="14"/>
      <c r="D6" s="15">
        <v>29545</v>
      </c>
      <c r="E6" s="22" t="s">
        <v>16</v>
      </c>
      <c r="F6" s="22">
        <v>54894848</v>
      </c>
      <c r="G6" s="16" t="s">
        <v>25</v>
      </c>
      <c r="H6" s="22" t="s">
        <v>15</v>
      </c>
      <c r="I6" s="24">
        <v>224568</v>
      </c>
      <c r="J6" s="16" t="s">
        <v>24</v>
      </c>
      <c r="K6" s="5">
        <f t="shared" si="0"/>
        <v>4500</v>
      </c>
    </row>
    <row r="7" spans="1:11" s="2" customFormat="1" ht="10.5">
      <c r="A7" s="3"/>
      <c r="B7" s="3"/>
      <c r="C7" s="3"/>
      <c r="D7" s="7"/>
      <c r="E7" s="11"/>
      <c r="F7" s="11" t="s">
        <v>36</v>
      </c>
      <c r="G7" s="4"/>
      <c r="H7" s="11"/>
      <c r="I7" s="23"/>
      <c r="J7" s="4"/>
      <c r="K7" s="5">
        <f t="shared" si="0"/>
        <v>0</v>
      </c>
    </row>
    <row r="8" spans="1:11" s="2" customFormat="1" ht="10.5">
      <c r="A8" s="3"/>
      <c r="B8" s="3"/>
      <c r="C8" s="3"/>
      <c r="D8" s="7"/>
      <c r="E8" s="11"/>
      <c r="F8" s="11"/>
      <c r="G8" s="4"/>
      <c r="H8" s="11"/>
      <c r="I8" s="23"/>
      <c r="J8" s="4"/>
      <c r="K8" s="5">
        <f t="shared" si="0"/>
        <v>0</v>
      </c>
    </row>
    <row r="9" spans="1:11" s="2" customFormat="1" ht="10.5">
      <c r="A9" s="3"/>
      <c r="B9" s="3"/>
      <c r="C9" s="3"/>
      <c r="D9" s="7"/>
      <c r="E9" s="11"/>
      <c r="F9" s="11"/>
      <c r="G9" s="4"/>
      <c r="H9" s="11"/>
      <c r="I9" s="23"/>
      <c r="J9" s="4"/>
      <c r="K9" s="5">
        <f t="shared" si="0"/>
        <v>0</v>
      </c>
    </row>
    <row r="10" spans="1:11" s="2" customFormat="1" ht="10.5">
      <c r="A10" s="3"/>
      <c r="B10" s="3"/>
      <c r="C10" s="3"/>
      <c r="D10" s="7"/>
      <c r="E10" s="11"/>
      <c r="F10" s="11"/>
      <c r="G10" s="4"/>
      <c r="H10" s="11"/>
      <c r="I10" s="23"/>
      <c r="J10" s="4"/>
      <c r="K10" s="5">
        <f t="shared" si="0"/>
        <v>0</v>
      </c>
    </row>
    <row r="11" spans="1:11" s="2" customFormat="1" ht="10.5">
      <c r="A11" s="3"/>
      <c r="B11" s="3"/>
      <c r="C11" s="3"/>
      <c r="D11" s="7"/>
      <c r="E11" s="11"/>
      <c r="F11" s="11"/>
      <c r="G11" s="4"/>
      <c r="H11" s="11"/>
      <c r="I11" s="23"/>
      <c r="J11" s="4"/>
      <c r="K11" s="5">
        <f t="shared" si="0"/>
        <v>0</v>
      </c>
    </row>
    <row r="12" spans="1:11" s="2" customFormat="1" ht="10.5">
      <c r="A12" s="3"/>
      <c r="B12" s="3"/>
      <c r="C12" s="3"/>
      <c r="D12" s="7"/>
      <c r="E12" s="11"/>
      <c r="F12" s="11"/>
      <c r="G12" s="4"/>
      <c r="H12" s="11"/>
      <c r="I12" s="23"/>
      <c r="J12" s="4"/>
      <c r="K12" s="5">
        <f t="shared" si="0"/>
        <v>0</v>
      </c>
    </row>
    <row r="13" spans="1:11" s="2" customFormat="1" ht="10.5">
      <c r="A13" s="3"/>
      <c r="B13" s="3"/>
      <c r="C13" s="3"/>
      <c r="D13" s="7"/>
      <c r="E13" s="11"/>
      <c r="F13" s="11"/>
      <c r="G13" s="4"/>
      <c r="H13" s="11"/>
      <c r="I13" s="23"/>
      <c r="J13" s="4"/>
      <c r="K13" s="5">
        <f t="shared" si="0"/>
        <v>0</v>
      </c>
    </row>
    <row r="14" spans="1:11" s="2" customFormat="1" ht="10.5">
      <c r="A14" s="3"/>
      <c r="B14" s="3"/>
      <c r="C14" s="3"/>
      <c r="D14" s="7"/>
      <c r="E14" s="11"/>
      <c r="F14" s="11"/>
      <c r="G14" s="4"/>
      <c r="H14" s="11"/>
      <c r="I14" s="23"/>
      <c r="J14" s="4"/>
      <c r="K14" s="5">
        <f t="shared" si="0"/>
        <v>0</v>
      </c>
    </row>
    <row r="15" spans="1:10" ht="10.5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ht="10.5">
      <c r="A16" s="18"/>
    </row>
    <row r="17" ht="10.5">
      <c r="A17" s="18" t="s">
        <v>6</v>
      </c>
    </row>
    <row r="18" ht="10.5">
      <c r="A18" s="18" t="s">
        <v>7</v>
      </c>
    </row>
    <row r="19" ht="10.5">
      <c r="A19" s="18" t="s">
        <v>12</v>
      </c>
    </row>
    <row r="20" ht="10.5">
      <c r="A20" s="18"/>
    </row>
  </sheetData>
  <sheetProtection selectLockedCells="1"/>
  <protectedRanges>
    <protectedRange password="CC3D" sqref="A1:K3" name="範囲1"/>
  </protectedRanges>
  <mergeCells count="2">
    <mergeCell ref="H2:J2"/>
    <mergeCell ref="E2:G2"/>
  </mergeCells>
  <conditionalFormatting sqref="E4:F14">
    <cfRule type="expression" priority="2" dxfId="1" stopIfTrue="1">
      <formula>OR($G4="MEC",$G4="WEC")</formula>
    </cfRule>
  </conditionalFormatting>
  <conditionalFormatting sqref="H4:I14">
    <cfRule type="expression" priority="1" dxfId="0" stopIfTrue="1">
      <formula>OR($J4="AL",$J4="AS",$J4="B")</formula>
    </cfRule>
  </conditionalFormatting>
  <dataValidations count="10">
    <dataValidation allowBlank="1" showInputMessage="1" showErrorMessage="1" promptTitle="生年月日" prompt="yyyy/mm/dd形式で入力してください。&#10;例：1990/2/30" imeMode="hiragana" sqref="D4:D14"/>
    <dataValidation allowBlank="1" showInputMessage="1" showErrorMessage="1" promptTitle="ふりがな" prompt="ひらがなで入力願います" imeMode="hiragana" sqref="B4:C14"/>
    <dataValidation type="textLength" allowBlank="1" showInputMessage="1" showErrorMessage="1" promptTitle="氏名" prompt="スペースは半角でお願いします" imeMode="on" sqref="A4:A14">
      <formula1>0</formula1>
      <formula2>10</formula2>
    </dataValidation>
    <dataValidation type="list" allowBlank="1" showInputMessage="1" showErrorMessage="1" promptTitle="My SIカードの利用について" prompt="My SIカードを使用する場合は選択してください。レンタルの場合は空欄のままにして下さい。" imeMode="halfAlpha" sqref="E4:E14">
      <formula1>",My SIカード"</formula1>
    </dataValidation>
    <dataValidation type="list" allowBlank="1" showInputMessage="1" showErrorMessage="1" promptTitle="My Eカードの利用について" prompt="My Eカードを使用する場合は選択してください。レンタルの場合は空欄のままにして下さい。" imeMode="halfAlpha" sqref="H4:H14">
      <formula1>",My Eカード"</formula1>
    </dataValidation>
    <dataValidation type="whole" allowBlank="1" showInputMessage="1" showErrorMessage="1" promptTitle="インカレ参加料" prompt="自動計算です" sqref="K4:K14">
      <formula1>0</formula1>
      <formula2>12000</formula2>
    </dataValidation>
    <dataValidation type="whole" allowBlank="1" showInputMessage="1" showErrorMessage="1" promptTitle="Eカード No." prompt="半角数字で入力して下さい。" sqref="I4:I14">
      <formula1>0</formula1>
      <formula2>999999</formula2>
    </dataValidation>
    <dataValidation allowBlank="1" showInputMessage="1" showErrorMessage="1" promptTitle="SIカード No." prompt="半角数字で入力して下さい。" sqref="F4:F14"/>
    <dataValidation type="list" allowBlank="1" showInputMessage="1" showErrorMessage="1" promptTitle="参加クラス（スプリント）" prompt="参加しない場合は「参加しない」を選択してください。" sqref="G4:G14">
      <formula1>"MEC,WEC,参加しない"</formula1>
    </dataValidation>
    <dataValidation type="list" allowBlank="1" showInputMessage="1" showErrorMessage="1" promptTitle="参加クラス（ロング）" prompt="参加しない場合は「参加しない」を選択してください。" sqref="J4:J14">
      <formula1>"AL,AS,B,参加しない"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倉本竜太</dc:creator>
  <cp:keywords/>
  <dc:description/>
  <cp:lastModifiedBy>owner</cp:lastModifiedBy>
  <dcterms:created xsi:type="dcterms:W3CDTF">2004-07-20T13:30:39Z</dcterms:created>
  <dcterms:modified xsi:type="dcterms:W3CDTF">2016-08-24T14:11:22Z</dcterms:modified>
  <cp:category/>
  <cp:version/>
  <cp:contentType/>
  <cp:contentStatus/>
</cp:coreProperties>
</file>