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2120" windowHeight="9120" activeTab="0"/>
  </bookViews>
  <sheets>
    <sheet name="矢板2009_3days" sheetId="1" r:id="rId1"/>
  </sheets>
  <definedNames>
    <definedName name="バス">#REF!</definedName>
  </definedNames>
  <calcPr fullCalcOnLoad="1"/>
</workbook>
</file>

<file path=xl/sharedStrings.xml><?xml version="1.0" encoding="utf-8"?>
<sst xmlns="http://schemas.openxmlformats.org/spreadsheetml/2006/main" count="144" uniqueCount="93">
  <si>
    <t>住所</t>
  </si>
  <si>
    <t>氏名</t>
  </si>
  <si>
    <t>電話番号</t>
  </si>
  <si>
    <t>英数字は全て半角でお願いします。</t>
  </si>
  <si>
    <t>スペースは半角スペースでお願いします。</t>
  </si>
  <si>
    <t>必要人数分、行をコピーしてください。</t>
  </si>
  <si>
    <t>W20A</t>
  </si>
  <si>
    <t>M21AL</t>
  </si>
  <si>
    <t>申し込み代表者</t>
  </si>
  <si>
    <t>所属クラブ</t>
  </si>
  <si>
    <t>振込金融機関名</t>
  </si>
  <si>
    <t>備考</t>
  </si>
  <si>
    <t>参加者</t>
  </si>
  <si>
    <t>年齢</t>
  </si>
  <si>
    <t>生年月日</t>
  </si>
  <si>
    <t>性別</t>
  </si>
  <si>
    <t>競技者登録番号</t>
  </si>
  <si>
    <t>（例)藤並辰巳</t>
  </si>
  <si>
    <t>新日本プロOC</t>
  </si>
  <si>
    <t>男</t>
  </si>
  <si>
    <t>178-08-072</t>
  </si>
  <si>
    <t>－</t>
  </si>
  <si>
    <t>マイカード使用</t>
  </si>
  <si>
    <t>（例)辰巳琢子</t>
  </si>
  <si>
    <t>京大ゼミナール</t>
  </si>
  <si>
    <t>女</t>
  </si>
  <si>
    <t>一時登録する</t>
  </si>
  <si>
    <t>レンタルする</t>
  </si>
  <si>
    <t>参加クラス</t>
  </si>
  <si>
    <t>参加条件</t>
  </si>
  <si>
    <t>参加費</t>
  </si>
  <si>
    <t>×（　）人、枚</t>
  </si>
  <si>
    <t>小計（自動計算）</t>
  </si>
  <si>
    <t>（有資格者）</t>
  </si>
  <si>
    <t>（年齢無制限）</t>
  </si>
  <si>
    <t>（35歳以上）</t>
  </si>
  <si>
    <t>（50歳以上）</t>
  </si>
  <si>
    <t>（65歳以上）</t>
  </si>
  <si>
    <t>（20歳以下）</t>
  </si>
  <si>
    <t>（高校生以下）</t>
  </si>
  <si>
    <t>＝</t>
  </si>
  <si>
    <t>（中学生以下）</t>
  </si>
  <si>
    <t>（小学生以下）</t>
  </si>
  <si>
    <t>JOA競技者一時登録</t>
  </si>
  <si>
    <t>15歳以上の必要人数を記入下さい（15歳以下は無料です）</t>
  </si>
  <si>
    <t>必要枚数を記入下さい</t>
  </si>
  <si>
    <t>大会参加費計</t>
  </si>
  <si>
    <t>メールアドレス</t>
  </si>
  <si>
    <t>＝</t>
  </si>
  <si>
    <t>＝</t>
  </si>
  <si>
    <t>＝</t>
  </si>
  <si>
    <t>＝</t>
  </si>
  <si>
    <t>＝</t>
  </si>
  <si>
    <t>＝</t>
  </si>
  <si>
    <t>＝</t>
  </si>
  <si>
    <r>
      <t>（JOA公認）</t>
    </r>
    <r>
      <rPr>
        <b/>
        <sz val="18"/>
        <rFont val="ＭＳ Ｐゴシック"/>
        <family val="3"/>
      </rPr>
      <t>「オリエンテーリング矢板2009秋の３日間大会」</t>
    </r>
    <r>
      <rPr>
        <b/>
        <sz val="18"/>
        <rFont val="ＭＳ Ｐゴシック"/>
        <family val="3"/>
      </rPr>
      <t>申込用紙</t>
    </r>
    <r>
      <rPr>
        <b/>
        <sz val="10"/>
        <rFont val="ＭＳ Ｐゴシック"/>
        <family val="3"/>
      </rPr>
      <t>（一般用：電子メール添付用）</t>
    </r>
  </si>
  <si>
    <t>学生用の申込用紙は別途「インカレロング申込用」のものを使用して下さい。</t>
  </si>
  <si>
    <t>〒　　　－</t>
  </si>
  <si>
    <t>一般の方の、トレイルオリエンテーリング大会（1日目）に参加の方は、トレイルＯ専用ページより別途お申込下さい。日本学連加盟員のトレイルＯ参加者はインカレロングのエントリフォームでまとめて申込むことができます。</t>
  </si>
  <si>
    <t>年齢は自動計算になっていますので、生年月日から記入して下さい。</t>
  </si>
  <si>
    <t>競技者登録は一時登録は公認大会のイベントごとに、登録するかどうかをご記入下さい</t>
  </si>
  <si>
    <r>
      <t xml:space="preserve">1日目：21日
モデルイベント
</t>
    </r>
    <r>
      <rPr>
        <sz val="8"/>
        <rFont val="ＭＳ Ｐゴシック"/>
        <family val="3"/>
      </rPr>
      <t>当日申込も有</t>
    </r>
  </si>
  <si>
    <t>参加する</t>
  </si>
  <si>
    <t>２日目：２２日
公認Ｂ
ロング
参加クラス</t>
  </si>
  <si>
    <r>
      <t>ロング公認大会
競技者一時登録</t>
    </r>
    <r>
      <rPr>
        <sz val="8"/>
        <rFont val="ＭＳ Ｐゴシック"/>
        <family val="3"/>
      </rPr>
      <t xml:space="preserve">
JOAの公式記録とするかどうか</t>
    </r>
  </si>
  <si>
    <t>３日目：２３日
公認Ｂ
ミドル
参加クラス</t>
  </si>
  <si>
    <r>
      <t>ミドル公認大会
競技者一時登録</t>
    </r>
    <r>
      <rPr>
        <sz val="8"/>
        <rFont val="ＭＳ Ｐゴシック"/>
        <family val="3"/>
      </rPr>
      <t xml:space="preserve">
JOAの公式記録とするかどうか</t>
    </r>
  </si>
  <si>
    <t>ロング
e-card</t>
  </si>
  <si>
    <t>ミドル
e-card</t>
  </si>
  <si>
    <t>マイカードの方
e-card No.</t>
  </si>
  <si>
    <t>M21A</t>
  </si>
  <si>
    <t>薄黄色の部分を記入もしくは選択して下さい</t>
  </si>
  <si>
    <t>モデルイベント</t>
  </si>
  <si>
    <t>M21E/W21E</t>
  </si>
  <si>
    <t>M21AL/W21AL</t>
  </si>
  <si>
    <t>M21AS/W21AS</t>
  </si>
  <si>
    <t>M35A/W35A</t>
  </si>
  <si>
    <t>M50A/W50A</t>
  </si>
  <si>
    <t>M65A/W65A</t>
  </si>
  <si>
    <t>M20A/W20A</t>
  </si>
  <si>
    <t>M18A/W18A</t>
  </si>
  <si>
    <t>M15A/W15A</t>
  </si>
  <si>
    <t>M12A/W12A</t>
  </si>
  <si>
    <t>B</t>
  </si>
  <si>
    <t>（年齢不問）</t>
  </si>
  <si>
    <t>ＪＯＡ公認Ｂ
ロングイベント</t>
  </si>
  <si>
    <t>ＪＯＡ公認Ｂ
ミドルロングイベント</t>
  </si>
  <si>
    <t>M21A/W21A</t>
  </si>
  <si>
    <t>e-cardレンタル</t>
  </si>
  <si>
    <t>送り先：entry@genesysmap.co.jp</t>
  </si>
  <si>
    <t>会場申込　11/1全日本リレー（新潟県見附市大平森林公園）</t>
  </si>
  <si>
    <r>
      <t>参加費明細</t>
    </r>
    <r>
      <rPr>
        <b/>
        <u val="single"/>
        <sz val="9"/>
        <color indexed="10"/>
        <rFont val="ＭＳ Ｐゴシック"/>
        <family val="3"/>
      </rPr>
      <t>（上記参加者表から各項目の参加人数を正確にご記入下さい）</t>
    </r>
  </si>
  <si>
    <r>
      <t>申込受付期間：2009年10月２９日～</t>
    </r>
    <r>
      <rPr>
        <b/>
        <sz val="11"/>
        <color indexed="10"/>
        <rFont val="ＭＳ Ｐゴシック"/>
        <family val="3"/>
      </rPr>
      <t>11月１０日（web要項発表より延長しました）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</si>
</sst>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台&quot;"/>
    <numFmt numFmtId="181" formatCode="0_ "/>
    <numFmt numFmtId="182" formatCode="&quot;\&quot;#,##0_);[Red]\(&quot;\&quot;#,##0\)"/>
    <numFmt numFmtId="183" formatCode="0_);[Red]\(0\)"/>
    <numFmt numFmtId="184" formatCode="mmm\-yyyy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vertical="center"/>
      <protection/>
    </xf>
    <xf numFmtId="0" fontId="0" fillId="0" borderId="0" xfId="21" applyAlignment="1">
      <alignment/>
      <protection/>
    </xf>
    <xf numFmtId="0" fontId="0" fillId="0" borderId="0" xfId="21" applyBorder="1">
      <alignment/>
      <protection/>
    </xf>
    <xf numFmtId="0" fontId="9" fillId="0" borderId="0" xfId="21" applyFont="1" applyBorder="1" applyAlignment="1">
      <alignment vertical="center"/>
      <protection/>
    </xf>
    <xf numFmtId="0" fontId="2" fillId="0" borderId="1" xfId="2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182" fontId="2" fillId="0" borderId="0" xfId="21" applyNumberFormat="1" applyFont="1" applyBorder="1">
      <alignment/>
      <protection/>
    </xf>
    <xf numFmtId="0" fontId="2" fillId="2" borderId="0" xfId="21" applyFont="1" applyFill="1" applyBorder="1">
      <alignment/>
      <protection/>
    </xf>
    <xf numFmtId="182" fontId="2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 applyAlignment="1">
      <alignment wrapText="1" shrinkToFit="1"/>
      <protection/>
    </xf>
    <xf numFmtId="0" fontId="2" fillId="0" borderId="2" xfId="21" applyFont="1" applyBorder="1">
      <alignment/>
      <protection/>
    </xf>
    <xf numFmtId="0" fontId="2" fillId="0" borderId="2" xfId="21" applyFont="1" applyBorder="1" applyAlignment="1">
      <alignment horizontal="right"/>
      <protection/>
    </xf>
    <xf numFmtId="0" fontId="2" fillId="0" borderId="2" xfId="21" applyFont="1" applyBorder="1" applyAlignment="1">
      <alignment/>
      <protection/>
    </xf>
    <xf numFmtId="182" fontId="2" fillId="0" borderId="2" xfId="21" applyNumberFormat="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183" fontId="11" fillId="3" borderId="7" xfId="0" applyNumberFormat="1" applyFont="1" applyFill="1" applyBorder="1" applyAlignment="1" applyProtection="1">
      <alignment horizontal="right" vertical="center"/>
      <protection locked="0"/>
    </xf>
    <xf numFmtId="31" fontId="11" fillId="3" borderId="6" xfId="0" applyNumberFormat="1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>
      <alignment horizontal="center"/>
    </xf>
    <xf numFmtId="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83" fontId="11" fillId="3" borderId="9" xfId="0" applyNumberFormat="1" applyFont="1" applyFill="1" applyBorder="1" applyAlignment="1" applyProtection="1">
      <alignment horizontal="right" vertical="center"/>
      <protection locked="0"/>
    </xf>
    <xf numFmtId="0" fontId="11" fillId="3" borderId="10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83" fontId="11" fillId="0" borderId="11" xfId="0" applyNumberFormat="1" applyFont="1" applyFill="1" applyBorder="1" applyAlignment="1" applyProtection="1">
      <alignment horizontal="right" vertical="center"/>
      <protection locked="0"/>
    </xf>
    <xf numFmtId="31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 quotePrefix="1">
      <alignment horizontal="center"/>
    </xf>
    <xf numFmtId="0" fontId="2" fillId="2" borderId="6" xfId="0" applyFont="1" applyFill="1" applyBorder="1" applyAlignment="1">
      <alignment horizontal="center"/>
    </xf>
    <xf numFmtId="0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1" fontId="11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center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83" fontId="11" fillId="0" borderId="9" xfId="0" applyNumberFormat="1" applyFont="1" applyFill="1" applyBorder="1" applyAlignment="1" applyProtection="1">
      <alignment horizontal="right" vertical="center"/>
      <protection locked="0"/>
    </xf>
    <xf numFmtId="31" fontId="11" fillId="2" borderId="9" xfId="0" applyNumberFormat="1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quotePrefix="1">
      <alignment horizontal="center"/>
    </xf>
    <xf numFmtId="0" fontId="2" fillId="2" borderId="9" xfId="0" applyFont="1" applyFill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2" borderId="13" xfId="0" applyFont="1" applyFill="1" applyBorder="1" applyAlignment="1" quotePrefix="1">
      <alignment horizontal="center"/>
    </xf>
    <xf numFmtId="0" fontId="1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31" fontId="11" fillId="3" borderId="9" xfId="0" applyNumberFormat="1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>
      <alignment horizontal="center"/>
    </xf>
    <xf numFmtId="0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8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6" xfId="0" applyFont="1" applyFill="1" applyBorder="1" applyAlignment="1" quotePrefix="1">
      <alignment horizontal="center"/>
    </xf>
    <xf numFmtId="0" fontId="0" fillId="0" borderId="0" xfId="21" applyFont="1">
      <alignment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Font="1" applyBorder="1" applyAlignment="1">
      <alignment/>
      <protection/>
    </xf>
    <xf numFmtId="0" fontId="2" fillId="4" borderId="0" xfId="21" applyFont="1" applyFill="1" applyBorder="1">
      <alignment/>
      <protection/>
    </xf>
    <xf numFmtId="0" fontId="2" fillId="5" borderId="0" xfId="21" applyFont="1" applyFill="1" applyBorder="1">
      <alignment/>
      <protection/>
    </xf>
    <xf numFmtId="0" fontId="0" fillId="6" borderId="0" xfId="21" applyFont="1" applyFill="1">
      <alignment/>
      <protection/>
    </xf>
    <xf numFmtId="0" fontId="2" fillId="6" borderId="0" xfId="21" applyFont="1" applyFill="1" applyBorder="1">
      <alignment/>
      <protection/>
    </xf>
    <xf numFmtId="181" fontId="10" fillId="2" borderId="19" xfId="21" applyNumberFormat="1" applyFont="1" applyFill="1" applyBorder="1" applyAlignment="1">
      <alignment vertical="center"/>
      <protection/>
    </xf>
    <xf numFmtId="0" fontId="0" fillId="2" borderId="20" xfId="21" applyFill="1" applyBorder="1" applyAlignment="1">
      <alignment/>
      <protection/>
    </xf>
    <xf numFmtId="0" fontId="0" fillId="2" borderId="21" xfId="21" applyFill="1" applyBorder="1" applyAlignment="1">
      <alignment/>
      <protection/>
    </xf>
    <xf numFmtId="0" fontId="0" fillId="4" borderId="0" xfId="21" applyFont="1" applyFill="1" applyAlignment="1">
      <alignment horizontal="left" vertical="center" wrapText="1"/>
      <protection/>
    </xf>
    <xf numFmtId="0" fontId="0" fillId="4" borderId="0" xfId="21" applyFill="1" applyAlignment="1">
      <alignment horizontal="left" vertical="center"/>
      <protection/>
    </xf>
    <xf numFmtId="181" fontId="10" fillId="0" borderId="19" xfId="21" applyNumberFormat="1" applyFont="1" applyBorder="1" applyAlignment="1">
      <alignment horizontal="center" vertical="center"/>
      <protection/>
    </xf>
    <xf numFmtId="181" fontId="10" fillId="0" borderId="22" xfId="21" applyNumberFormat="1" applyFont="1" applyBorder="1" applyAlignment="1">
      <alignment horizontal="center" vertical="center"/>
      <protection/>
    </xf>
    <xf numFmtId="0" fontId="10" fillId="2" borderId="20" xfId="21" applyFont="1" applyFill="1" applyBorder="1" applyAlignment="1">
      <alignment horizontal="center"/>
      <protection/>
    </xf>
    <xf numFmtId="0" fontId="10" fillId="2" borderId="21" xfId="21" applyFont="1" applyFill="1" applyBorder="1" applyAlignment="1">
      <alignment horizontal="center"/>
      <protection/>
    </xf>
    <xf numFmtId="181" fontId="7" fillId="0" borderId="19" xfId="21" applyNumberFormat="1" applyFont="1" applyBorder="1" applyAlignment="1">
      <alignment horizontal="center" vertical="center"/>
      <protection/>
    </xf>
    <xf numFmtId="181" fontId="7" fillId="0" borderId="21" xfId="21" applyNumberFormat="1" applyFont="1" applyBorder="1" applyAlignment="1">
      <alignment horizontal="center" vertical="center"/>
      <protection/>
    </xf>
    <xf numFmtId="181" fontId="10" fillId="0" borderId="23" xfId="21" applyNumberFormat="1" applyFont="1" applyBorder="1" applyAlignment="1">
      <alignment horizontal="center" vertical="center"/>
      <protection/>
    </xf>
    <xf numFmtId="181" fontId="10" fillId="0" borderId="24" xfId="21" applyNumberFormat="1" applyFont="1" applyBorder="1" applyAlignment="1">
      <alignment horizontal="center" vertical="center"/>
      <protection/>
    </xf>
    <xf numFmtId="181" fontId="10" fillId="0" borderId="21" xfId="21" applyNumberFormat="1" applyFont="1" applyBorder="1" applyAlignment="1">
      <alignment horizontal="center" vertical="center"/>
      <protection/>
    </xf>
    <xf numFmtId="0" fontId="0" fillId="5" borderId="0" xfId="21" applyFont="1" applyFill="1" applyAlignment="1">
      <alignment horizontal="left" vertical="center" wrapText="1"/>
      <protection/>
    </xf>
    <xf numFmtId="0" fontId="0" fillId="5" borderId="0" xfId="0" applyFill="1" applyAlignment="1">
      <alignment horizontal="left" vertical="center"/>
    </xf>
    <xf numFmtId="0" fontId="0" fillId="2" borderId="25" xfId="21" applyFill="1" applyBorder="1" applyAlignment="1">
      <alignment horizontal="center"/>
      <protection/>
    </xf>
    <xf numFmtId="0" fontId="0" fillId="2" borderId="20" xfId="21" applyFill="1" applyBorder="1" applyAlignment="1">
      <alignment horizontal="center"/>
      <protection/>
    </xf>
    <xf numFmtId="0" fontId="0" fillId="2" borderId="21" xfId="21" applyFill="1" applyBorder="1" applyAlignment="1">
      <alignment horizontal="center"/>
      <protection/>
    </xf>
    <xf numFmtId="0" fontId="10" fillId="2" borderId="26" xfId="21" applyFont="1" applyFill="1" applyBorder="1" applyAlignment="1">
      <alignment horizontal="center"/>
      <protection/>
    </xf>
    <xf numFmtId="0" fontId="10" fillId="2" borderId="27" xfId="21" applyFont="1" applyFill="1" applyBorder="1" applyAlignment="1">
      <alignment horizontal="center"/>
      <protection/>
    </xf>
    <xf numFmtId="181" fontId="10" fillId="2" borderId="23" xfId="21" applyNumberFormat="1" applyFont="1" applyFill="1" applyBorder="1" applyAlignment="1">
      <alignment horizontal="center" vertical="center"/>
      <protection/>
    </xf>
    <xf numFmtId="0" fontId="0" fillId="2" borderId="26" xfId="21" applyFill="1" applyBorder="1" applyAlignment="1">
      <alignment horizontal="center"/>
      <protection/>
    </xf>
    <xf numFmtId="0" fontId="0" fillId="2" borderId="27" xfId="21" applyFill="1" applyBorder="1" applyAlignment="1">
      <alignment horizontal="center"/>
      <protection/>
    </xf>
    <xf numFmtId="181" fontId="7" fillId="2" borderId="1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jsprint_entr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21.625" style="5" customWidth="1"/>
    <col min="2" max="2" width="16.50390625" style="5" customWidth="1"/>
    <col min="3" max="3" width="13.875" style="5" customWidth="1"/>
    <col min="4" max="4" width="5.75390625" style="5" customWidth="1"/>
    <col min="5" max="5" width="13.875" style="5" customWidth="1"/>
    <col min="6" max="6" width="4.75390625" style="5" customWidth="1"/>
    <col min="7" max="7" width="10.875" style="5" customWidth="1"/>
    <col min="8" max="8" width="11.625" style="6" customWidth="1"/>
    <col min="9" max="9" width="14.125" style="6" customWidth="1"/>
    <col min="10" max="10" width="11.875" style="6" customWidth="1"/>
    <col min="11" max="11" width="11.50390625" style="5" customWidth="1"/>
    <col min="12" max="12" width="13.125" style="5" customWidth="1"/>
    <col min="13" max="13" width="11.625" style="5" customWidth="1"/>
    <col min="14" max="14" width="13.125" style="5" customWidth="1"/>
    <col min="15" max="16384" width="7.625" style="5" customWidth="1"/>
  </cols>
  <sheetData>
    <row r="1" spans="1:2" ht="31.5" customHeight="1">
      <c r="A1" s="3" t="s">
        <v>55</v>
      </c>
      <c r="B1" s="4"/>
    </row>
    <row r="2" ht="13.5">
      <c r="J2" s="25" t="s">
        <v>56</v>
      </c>
    </row>
    <row r="3" spans="1:10" ht="18" customHeight="1" thickBot="1">
      <c r="A3" s="7" t="s">
        <v>8</v>
      </c>
      <c r="J3" s="25" t="s">
        <v>71</v>
      </c>
    </row>
    <row r="4" spans="1:11" ht="27" customHeight="1" thickBot="1">
      <c r="A4" s="85" t="s">
        <v>1</v>
      </c>
      <c r="B4" s="86"/>
      <c r="C4" s="87"/>
      <c r="D4" s="88"/>
      <c r="E4" s="85" t="s">
        <v>0</v>
      </c>
      <c r="F4" s="93"/>
      <c r="G4" s="80" t="s">
        <v>57</v>
      </c>
      <c r="H4" s="81"/>
      <c r="I4" s="81"/>
      <c r="J4" s="82"/>
      <c r="K4" s="8"/>
    </row>
    <row r="5" spans="1:9" ht="27" customHeight="1" thickBot="1">
      <c r="A5" s="85" t="s">
        <v>9</v>
      </c>
      <c r="B5" s="86"/>
      <c r="C5" s="87"/>
      <c r="D5" s="88"/>
      <c r="E5" s="85" t="s">
        <v>47</v>
      </c>
      <c r="F5" s="93"/>
      <c r="G5" s="101"/>
      <c r="H5" s="102"/>
      <c r="I5" s="103"/>
    </row>
    <row r="6" spans="1:17" ht="27" customHeight="1" thickBot="1">
      <c r="A6" s="91" t="s">
        <v>2</v>
      </c>
      <c r="B6" s="92"/>
      <c r="C6" s="99"/>
      <c r="D6" s="100"/>
      <c r="E6" s="89" t="s">
        <v>10</v>
      </c>
      <c r="F6" s="90"/>
      <c r="G6" s="104"/>
      <c r="H6" s="97"/>
      <c r="I6" s="98"/>
      <c r="N6" s="9"/>
      <c r="O6" s="9"/>
      <c r="P6" s="9"/>
      <c r="Q6" s="9"/>
    </row>
    <row r="7" spans="1:9" ht="27" customHeight="1" thickBot="1">
      <c r="A7" s="91" t="s">
        <v>11</v>
      </c>
      <c r="B7" s="92"/>
      <c r="C7" s="96"/>
      <c r="D7" s="97"/>
      <c r="E7" s="97"/>
      <c r="F7" s="97"/>
      <c r="G7" s="97"/>
      <c r="H7" s="97"/>
      <c r="I7" s="98"/>
    </row>
    <row r="8" ht="13.5" customHeight="1"/>
    <row r="9" spans="1:10" ht="18" customHeight="1" thickBot="1">
      <c r="A9" s="26" t="s">
        <v>12</v>
      </c>
      <c r="H9" s="27"/>
      <c r="I9" s="27"/>
      <c r="J9" s="27"/>
    </row>
    <row r="10" spans="1:15" ht="73.5" customHeight="1" thickBot="1">
      <c r="A10" s="28" t="s">
        <v>1</v>
      </c>
      <c r="B10" s="29" t="s">
        <v>9</v>
      </c>
      <c r="C10" s="64" t="s">
        <v>16</v>
      </c>
      <c r="D10" s="29" t="s">
        <v>13</v>
      </c>
      <c r="E10" s="29" t="s">
        <v>14</v>
      </c>
      <c r="F10" s="29" t="s">
        <v>15</v>
      </c>
      <c r="G10" s="59" t="s">
        <v>61</v>
      </c>
      <c r="H10" s="59" t="s">
        <v>63</v>
      </c>
      <c r="I10" s="63" t="s">
        <v>64</v>
      </c>
      <c r="J10" s="60" t="s">
        <v>67</v>
      </c>
      <c r="K10" s="59" t="s">
        <v>65</v>
      </c>
      <c r="L10" s="63" t="s">
        <v>66</v>
      </c>
      <c r="M10" s="60" t="s">
        <v>68</v>
      </c>
      <c r="N10" s="61" t="s">
        <v>69</v>
      </c>
      <c r="O10" s="5"/>
    </row>
    <row r="11" spans="1:15" ht="13.5" customHeight="1">
      <c r="A11" s="30" t="s">
        <v>17</v>
      </c>
      <c r="B11" s="31" t="s">
        <v>18</v>
      </c>
      <c r="C11" s="31" t="s">
        <v>20</v>
      </c>
      <c r="D11" s="32">
        <f>IF(E11="","",IF(OR(MONTH(E11)&lt;=3,AND(MONTH(E11)=4,DAY(E11)=1)),2010-YEAR(E11),2010-YEAR(E11)-1))</f>
        <v>51</v>
      </c>
      <c r="E11" s="33">
        <v>21399</v>
      </c>
      <c r="F11" s="31" t="s">
        <v>19</v>
      </c>
      <c r="G11" s="31" t="s">
        <v>62</v>
      </c>
      <c r="H11" s="31" t="s">
        <v>7</v>
      </c>
      <c r="I11" s="65" t="s">
        <v>21</v>
      </c>
      <c r="J11" s="34" t="s">
        <v>22</v>
      </c>
      <c r="K11" s="31" t="s">
        <v>70</v>
      </c>
      <c r="L11" s="65" t="s">
        <v>21</v>
      </c>
      <c r="M11" s="34" t="s">
        <v>22</v>
      </c>
      <c r="N11" s="35">
        <v>999888</v>
      </c>
      <c r="O11" s="5"/>
    </row>
    <row r="12" spans="1:14" ht="13.5" customHeight="1" thickBot="1">
      <c r="A12" s="66" t="s">
        <v>23</v>
      </c>
      <c r="B12" s="67" t="s">
        <v>24</v>
      </c>
      <c r="C12" s="37"/>
      <c r="D12" s="36">
        <f aca="true" t="shared" si="0" ref="D12:D31">IF(E12="","",IF(OR(MONTH(E12)&lt;=3,AND(MONTH(E12)=4,DAY(E12)=1)),2010-YEAR(E12),2010-YEAR(E12)-1))</f>
        <v>19</v>
      </c>
      <c r="E12" s="68">
        <v>33151</v>
      </c>
      <c r="F12" s="67" t="s">
        <v>25</v>
      </c>
      <c r="G12" s="67" t="s">
        <v>21</v>
      </c>
      <c r="H12" s="67" t="s">
        <v>6</v>
      </c>
      <c r="I12" s="38" t="s">
        <v>26</v>
      </c>
      <c r="J12" s="69" t="s">
        <v>27</v>
      </c>
      <c r="K12" s="67" t="s">
        <v>6</v>
      </c>
      <c r="L12" s="38" t="s">
        <v>26</v>
      </c>
      <c r="M12" s="69" t="s">
        <v>27</v>
      </c>
      <c r="N12" s="70"/>
    </row>
    <row r="13" spans="1:14" ht="13.5" customHeight="1">
      <c r="A13" s="39"/>
      <c r="B13" s="40"/>
      <c r="C13" s="40"/>
      <c r="D13" s="71">
        <f t="shared" si="0"/>
      </c>
      <c r="E13" s="42"/>
      <c r="F13" s="40"/>
      <c r="G13" s="40"/>
      <c r="H13" s="40"/>
      <c r="I13" s="72"/>
      <c r="J13" s="45"/>
      <c r="K13" s="40"/>
      <c r="L13" s="72"/>
      <c r="M13" s="45"/>
      <c r="N13" s="46"/>
    </row>
    <row r="14" spans="1:14" ht="13.5" customHeight="1">
      <c r="A14" s="47"/>
      <c r="B14" s="48"/>
      <c r="C14" s="43"/>
      <c r="D14" s="41">
        <f t="shared" si="0"/>
      </c>
      <c r="E14" s="49"/>
      <c r="F14" s="48"/>
      <c r="G14" s="48"/>
      <c r="H14" s="48"/>
      <c r="I14" s="62"/>
      <c r="J14" s="50"/>
      <c r="K14" s="48"/>
      <c r="L14" s="44"/>
      <c r="M14" s="50"/>
      <c r="N14" s="51"/>
    </row>
    <row r="15" spans="1:14" ht="13.5" customHeight="1">
      <c r="A15" s="47"/>
      <c r="B15" s="48"/>
      <c r="C15" s="43"/>
      <c r="D15" s="41">
        <f t="shared" si="0"/>
      </c>
      <c r="E15" s="49"/>
      <c r="F15" s="48"/>
      <c r="G15" s="48"/>
      <c r="H15" s="48"/>
      <c r="I15" s="62"/>
      <c r="J15" s="50"/>
      <c r="K15" s="48"/>
      <c r="L15" s="44"/>
      <c r="M15" s="50"/>
      <c r="N15" s="51"/>
    </row>
    <row r="16" spans="1:14" ht="13.5" customHeight="1">
      <c r="A16" s="47"/>
      <c r="B16" s="48"/>
      <c r="C16" s="43"/>
      <c r="D16" s="41">
        <f t="shared" si="0"/>
      </c>
      <c r="E16" s="49"/>
      <c r="F16" s="48"/>
      <c r="G16" s="48"/>
      <c r="H16" s="48"/>
      <c r="I16" s="62"/>
      <c r="J16" s="50"/>
      <c r="K16" s="48"/>
      <c r="L16" s="44"/>
      <c r="M16" s="50"/>
      <c r="N16" s="51"/>
    </row>
    <row r="17" spans="1:14" ht="13.5" customHeight="1">
      <c r="A17" s="47"/>
      <c r="B17" s="48"/>
      <c r="C17" s="43"/>
      <c r="D17" s="41">
        <f t="shared" si="0"/>
      </c>
      <c r="E17" s="49"/>
      <c r="F17" s="48"/>
      <c r="G17" s="48"/>
      <c r="H17" s="48"/>
      <c r="I17" s="62"/>
      <c r="J17" s="50"/>
      <c r="K17" s="48"/>
      <c r="L17" s="44"/>
      <c r="M17" s="50"/>
      <c r="N17" s="51"/>
    </row>
    <row r="18" spans="1:14" ht="13.5" customHeight="1">
      <c r="A18" s="47"/>
      <c r="B18" s="48"/>
      <c r="C18" s="43"/>
      <c r="D18" s="41">
        <f t="shared" si="0"/>
      </c>
      <c r="E18" s="49"/>
      <c r="F18" s="48"/>
      <c r="G18" s="48"/>
      <c r="H18" s="48"/>
      <c r="I18" s="62"/>
      <c r="J18" s="50"/>
      <c r="K18" s="48"/>
      <c r="L18" s="44"/>
      <c r="M18" s="50"/>
      <c r="N18" s="51"/>
    </row>
    <row r="19" spans="1:14" ht="13.5" customHeight="1">
      <c r="A19" s="47"/>
      <c r="B19" s="48"/>
      <c r="C19" s="43"/>
      <c r="D19" s="41">
        <f t="shared" si="0"/>
      </c>
      <c r="E19" s="49"/>
      <c r="F19" s="48"/>
      <c r="G19" s="48"/>
      <c r="H19" s="48"/>
      <c r="I19" s="62"/>
      <c r="J19" s="50"/>
      <c r="K19" s="48"/>
      <c r="L19" s="44"/>
      <c r="M19" s="50"/>
      <c r="N19" s="51"/>
    </row>
    <row r="20" spans="1:14" ht="13.5" customHeight="1">
      <c r="A20" s="47"/>
      <c r="B20" s="48"/>
      <c r="C20" s="43"/>
      <c r="D20" s="41">
        <f t="shared" si="0"/>
      </c>
      <c r="E20" s="49"/>
      <c r="F20" s="48"/>
      <c r="G20" s="48"/>
      <c r="H20" s="48"/>
      <c r="I20" s="62"/>
      <c r="J20" s="50"/>
      <c r="K20" s="48"/>
      <c r="L20" s="44"/>
      <c r="M20" s="50"/>
      <c r="N20" s="51"/>
    </row>
    <row r="21" spans="1:14" ht="13.5" customHeight="1">
      <c r="A21" s="47"/>
      <c r="B21" s="48"/>
      <c r="C21" s="43"/>
      <c r="D21" s="41">
        <f t="shared" si="0"/>
      </c>
      <c r="E21" s="49"/>
      <c r="F21" s="48"/>
      <c r="G21" s="48"/>
      <c r="H21" s="48"/>
      <c r="I21" s="62"/>
      <c r="J21" s="50"/>
      <c r="K21" s="48"/>
      <c r="L21" s="44"/>
      <c r="M21" s="50"/>
      <c r="N21" s="51"/>
    </row>
    <row r="22" spans="1:14" ht="13.5" customHeight="1">
      <c r="A22" s="47"/>
      <c r="B22" s="48"/>
      <c r="C22" s="43"/>
      <c r="D22" s="41">
        <f t="shared" si="0"/>
      </c>
      <c r="E22" s="49"/>
      <c r="F22" s="48"/>
      <c r="G22" s="48"/>
      <c r="H22" s="48"/>
      <c r="I22" s="62"/>
      <c r="J22" s="50"/>
      <c r="K22" s="48"/>
      <c r="L22" s="44"/>
      <c r="M22" s="50"/>
      <c r="N22" s="51"/>
    </row>
    <row r="23" spans="1:14" ht="13.5" customHeight="1">
      <c r="A23" s="47"/>
      <c r="B23" s="48"/>
      <c r="C23" s="43"/>
      <c r="D23" s="41">
        <f t="shared" si="0"/>
      </c>
      <c r="E23" s="49"/>
      <c r="F23" s="48"/>
      <c r="G23" s="48"/>
      <c r="H23" s="48"/>
      <c r="I23" s="62"/>
      <c r="J23" s="50"/>
      <c r="K23" s="48"/>
      <c r="L23" s="44"/>
      <c r="M23" s="50"/>
      <c r="N23" s="51"/>
    </row>
    <row r="24" spans="1:14" ht="13.5" customHeight="1">
      <c r="A24" s="47"/>
      <c r="B24" s="48"/>
      <c r="C24" s="43"/>
      <c r="D24" s="41">
        <f t="shared" si="0"/>
      </c>
      <c r="E24" s="49"/>
      <c r="F24" s="48"/>
      <c r="G24" s="48"/>
      <c r="H24" s="48"/>
      <c r="I24" s="62"/>
      <c r="J24" s="50"/>
      <c r="K24" s="48"/>
      <c r="L24" s="44"/>
      <c r="M24" s="50"/>
      <c r="N24" s="51"/>
    </row>
    <row r="25" spans="1:14" ht="13.5" customHeight="1">
      <c r="A25" s="47"/>
      <c r="B25" s="48"/>
      <c r="C25" s="43"/>
      <c r="D25" s="41">
        <f t="shared" si="0"/>
      </c>
      <c r="E25" s="49"/>
      <c r="F25" s="48"/>
      <c r="G25" s="48"/>
      <c r="H25" s="48"/>
      <c r="I25" s="62"/>
      <c r="J25" s="50"/>
      <c r="K25" s="48"/>
      <c r="L25" s="44"/>
      <c r="M25" s="50"/>
      <c r="N25" s="51"/>
    </row>
    <row r="26" spans="1:14" ht="13.5" customHeight="1">
      <c r="A26" s="47"/>
      <c r="B26" s="48"/>
      <c r="C26" s="43"/>
      <c r="D26" s="41">
        <f t="shared" si="0"/>
      </c>
      <c r="E26" s="49"/>
      <c r="F26" s="48"/>
      <c r="G26" s="48"/>
      <c r="H26" s="48"/>
      <c r="I26" s="62"/>
      <c r="J26" s="50"/>
      <c r="K26" s="48"/>
      <c r="L26" s="44"/>
      <c r="M26" s="50"/>
      <c r="N26" s="51"/>
    </row>
    <row r="27" spans="1:14" ht="13.5" customHeight="1">
      <c r="A27" s="47"/>
      <c r="B27" s="48"/>
      <c r="C27" s="43"/>
      <c r="D27" s="41">
        <f t="shared" si="0"/>
      </c>
      <c r="E27" s="49"/>
      <c r="F27" s="48"/>
      <c r="G27" s="48"/>
      <c r="H27" s="48"/>
      <c r="I27" s="62"/>
      <c r="J27" s="50"/>
      <c r="K27" s="48"/>
      <c r="L27" s="44"/>
      <c r="M27" s="50"/>
      <c r="N27" s="51"/>
    </row>
    <row r="28" spans="1:14" ht="13.5" customHeight="1">
      <c r="A28" s="47"/>
      <c r="B28" s="48"/>
      <c r="C28" s="43"/>
      <c r="D28" s="41">
        <f t="shared" si="0"/>
      </c>
      <c r="E28" s="49"/>
      <c r="F28" s="48"/>
      <c r="G28" s="48"/>
      <c r="H28" s="48"/>
      <c r="I28" s="62"/>
      <c r="J28" s="50"/>
      <c r="K28" s="48"/>
      <c r="L28" s="44"/>
      <c r="M28" s="50"/>
      <c r="N28" s="51"/>
    </row>
    <row r="29" spans="1:14" ht="13.5" customHeight="1">
      <c r="A29" s="47"/>
      <c r="B29" s="48"/>
      <c r="C29" s="43"/>
      <c r="D29" s="41">
        <f t="shared" si="0"/>
      </c>
      <c r="E29" s="49"/>
      <c r="F29" s="48"/>
      <c r="G29" s="48"/>
      <c r="H29" s="48"/>
      <c r="I29" s="62"/>
      <c r="J29" s="50"/>
      <c r="K29" s="48"/>
      <c r="L29" s="44"/>
      <c r="M29" s="50"/>
      <c r="N29" s="51"/>
    </row>
    <row r="30" spans="1:14" ht="13.5">
      <c r="A30" s="47"/>
      <c r="B30" s="48"/>
      <c r="C30" s="43"/>
      <c r="D30" s="41">
        <f t="shared" si="0"/>
      </c>
      <c r="E30" s="49"/>
      <c r="F30" s="48"/>
      <c r="G30" s="48"/>
      <c r="H30" s="48"/>
      <c r="I30" s="62"/>
      <c r="J30" s="50"/>
      <c r="K30" s="48"/>
      <c r="L30" s="44"/>
      <c r="M30" s="50"/>
      <c r="N30" s="51"/>
    </row>
    <row r="31" spans="1:14" ht="14.25" thickBot="1">
      <c r="A31" s="52"/>
      <c r="B31" s="53"/>
      <c r="C31" s="53"/>
      <c r="D31" s="54">
        <f t="shared" si="0"/>
      </c>
      <c r="E31" s="55"/>
      <c r="F31" s="53"/>
      <c r="G31" s="53"/>
      <c r="H31" s="53"/>
      <c r="I31" s="56"/>
      <c r="J31" s="57"/>
      <c r="K31" s="53"/>
      <c r="L31" s="56"/>
      <c r="M31" s="57"/>
      <c r="N31" s="58"/>
    </row>
    <row r="32" s="2" customFormat="1" ht="11.25"/>
    <row r="33" s="2" customFormat="1" ht="11.25">
      <c r="A33" s="2" t="s">
        <v>58</v>
      </c>
    </row>
    <row r="34" s="2" customFormat="1" ht="11.25">
      <c r="A34" s="2" t="s">
        <v>5</v>
      </c>
    </row>
    <row r="35" s="2" customFormat="1" ht="11.25">
      <c r="A35" s="2" t="s">
        <v>3</v>
      </c>
    </row>
    <row r="36" s="2" customFormat="1" ht="11.25">
      <c r="A36" s="2" t="s">
        <v>4</v>
      </c>
    </row>
    <row r="37" s="2" customFormat="1" ht="11.25"/>
    <row r="38" s="2" customFormat="1" ht="11.25">
      <c r="A38" s="1" t="s">
        <v>59</v>
      </c>
    </row>
    <row r="39" s="2" customFormat="1" ht="11.25">
      <c r="A39" s="2" t="s">
        <v>60</v>
      </c>
    </row>
    <row r="40" s="2" customFormat="1" ht="11.25"/>
    <row r="42" ht="18" customHeight="1">
      <c r="B42" s="10" t="s">
        <v>91</v>
      </c>
    </row>
    <row r="43" spans="1:8" ht="14.25" thickBot="1">
      <c r="A43" s="11"/>
      <c r="B43" s="11" t="s">
        <v>28</v>
      </c>
      <c r="C43" s="12" t="s">
        <v>29</v>
      </c>
      <c r="D43" s="11" t="s">
        <v>30</v>
      </c>
      <c r="E43" s="11" t="s">
        <v>31</v>
      </c>
      <c r="F43" s="11"/>
      <c r="G43" s="11" t="s">
        <v>32</v>
      </c>
      <c r="H43" s="14"/>
    </row>
    <row r="44" spans="1:8" ht="14.25" thickTop="1">
      <c r="A44" s="78" t="s">
        <v>72</v>
      </c>
      <c r="B44" s="79" t="s">
        <v>72</v>
      </c>
      <c r="C44" s="15"/>
      <c r="D44" s="16">
        <v>1000</v>
      </c>
      <c r="E44" s="17"/>
      <c r="F44" s="13" t="s">
        <v>48</v>
      </c>
      <c r="G44" s="16">
        <f aca="true" t="shared" si="1" ref="G44:G57">D44*E44</f>
        <v>0</v>
      </c>
      <c r="H44" s="14"/>
    </row>
    <row r="45" spans="1:8" ht="13.5">
      <c r="A45" s="83" t="s">
        <v>85</v>
      </c>
      <c r="B45" s="76" t="s">
        <v>73</v>
      </c>
      <c r="C45" s="15" t="s">
        <v>33</v>
      </c>
      <c r="D45" s="16">
        <v>3700</v>
      </c>
      <c r="E45" s="17"/>
      <c r="F45" s="13" t="s">
        <v>48</v>
      </c>
      <c r="G45" s="16">
        <f t="shared" si="1"/>
        <v>0</v>
      </c>
      <c r="H45" s="14"/>
    </row>
    <row r="46" spans="1:8" ht="13.5">
      <c r="A46" s="84"/>
      <c r="B46" s="76" t="s">
        <v>74</v>
      </c>
      <c r="C46" s="15" t="s">
        <v>34</v>
      </c>
      <c r="D46" s="16">
        <v>2700</v>
      </c>
      <c r="E46" s="17"/>
      <c r="F46" s="13" t="s">
        <v>49</v>
      </c>
      <c r="G46" s="16">
        <f t="shared" si="1"/>
        <v>0</v>
      </c>
      <c r="H46" s="18"/>
    </row>
    <row r="47" spans="1:8" ht="13.5">
      <c r="A47" s="84"/>
      <c r="B47" s="76" t="s">
        <v>75</v>
      </c>
      <c r="C47" s="15" t="s">
        <v>34</v>
      </c>
      <c r="D47" s="16">
        <v>2700</v>
      </c>
      <c r="E47" s="17"/>
      <c r="F47" s="13" t="s">
        <v>49</v>
      </c>
      <c r="G47" s="16">
        <f>D47*E47</f>
        <v>0</v>
      </c>
      <c r="H47" s="18"/>
    </row>
    <row r="48" spans="1:8" ht="13.5">
      <c r="A48" s="84"/>
      <c r="B48" s="76" t="s">
        <v>76</v>
      </c>
      <c r="C48" s="15" t="s">
        <v>35</v>
      </c>
      <c r="D48" s="16">
        <v>2700</v>
      </c>
      <c r="E48" s="17"/>
      <c r="F48" s="13" t="s">
        <v>50</v>
      </c>
      <c r="G48" s="16">
        <f t="shared" si="1"/>
        <v>0</v>
      </c>
      <c r="H48" s="18"/>
    </row>
    <row r="49" spans="1:8" ht="13.5">
      <c r="A49" s="84"/>
      <c r="B49" s="76" t="s">
        <v>77</v>
      </c>
      <c r="C49" s="15" t="s">
        <v>36</v>
      </c>
      <c r="D49" s="16">
        <v>2700</v>
      </c>
      <c r="E49" s="17"/>
      <c r="F49" s="13" t="s">
        <v>51</v>
      </c>
      <c r="G49" s="16">
        <f>D49*E49</f>
        <v>0</v>
      </c>
      <c r="H49" s="18"/>
    </row>
    <row r="50" spans="1:8" ht="13.5">
      <c r="A50" s="84"/>
      <c r="B50" s="76" t="s">
        <v>78</v>
      </c>
      <c r="C50" s="15" t="s">
        <v>37</v>
      </c>
      <c r="D50" s="16">
        <v>2700</v>
      </c>
      <c r="E50" s="17"/>
      <c r="F50" s="13" t="s">
        <v>51</v>
      </c>
      <c r="G50" s="16">
        <f>D50*E50</f>
        <v>0</v>
      </c>
      <c r="H50" s="18"/>
    </row>
    <row r="51" spans="1:8" ht="13.5">
      <c r="A51" s="84"/>
      <c r="B51" s="76" t="s">
        <v>79</v>
      </c>
      <c r="C51" s="15" t="s">
        <v>38</v>
      </c>
      <c r="D51" s="16">
        <v>2200</v>
      </c>
      <c r="E51" s="17"/>
      <c r="F51" s="13" t="s">
        <v>52</v>
      </c>
      <c r="G51" s="16">
        <f>D51*E51</f>
        <v>0</v>
      </c>
      <c r="H51" s="18"/>
    </row>
    <row r="52" spans="1:8" ht="13.5">
      <c r="A52" s="84"/>
      <c r="B52" s="76" t="s">
        <v>80</v>
      </c>
      <c r="C52" s="15" t="s">
        <v>39</v>
      </c>
      <c r="D52" s="16">
        <v>1700</v>
      </c>
      <c r="E52" s="17"/>
      <c r="F52" s="13" t="s">
        <v>49</v>
      </c>
      <c r="G52" s="16">
        <f t="shared" si="1"/>
        <v>0</v>
      </c>
      <c r="H52" s="18"/>
    </row>
    <row r="53" spans="1:8" ht="13.5">
      <c r="A53" s="84"/>
      <c r="B53" s="76" t="s">
        <v>81</v>
      </c>
      <c r="C53" s="15" t="s">
        <v>41</v>
      </c>
      <c r="D53" s="16">
        <v>1200</v>
      </c>
      <c r="E53" s="17"/>
      <c r="F53" s="13" t="s">
        <v>49</v>
      </c>
      <c r="G53" s="16">
        <f t="shared" si="1"/>
        <v>0</v>
      </c>
      <c r="H53" s="18"/>
    </row>
    <row r="54" spans="1:8" ht="13.5" customHeight="1">
      <c r="A54" s="84"/>
      <c r="B54" s="76" t="s">
        <v>82</v>
      </c>
      <c r="C54" s="15" t="s">
        <v>42</v>
      </c>
      <c r="D54" s="16">
        <v>1200</v>
      </c>
      <c r="E54" s="17"/>
      <c r="F54" s="13" t="s">
        <v>49</v>
      </c>
      <c r="G54" s="16">
        <f t="shared" si="1"/>
        <v>0</v>
      </c>
      <c r="H54" s="18"/>
    </row>
    <row r="55" spans="1:8" ht="13.5" customHeight="1">
      <c r="A55" s="84"/>
      <c r="B55" s="76" t="s">
        <v>83</v>
      </c>
      <c r="C55" s="15" t="s">
        <v>84</v>
      </c>
      <c r="D55" s="16">
        <v>1700</v>
      </c>
      <c r="E55" s="17"/>
      <c r="F55" s="13" t="s">
        <v>53</v>
      </c>
      <c r="G55" s="16">
        <f t="shared" si="1"/>
        <v>0</v>
      </c>
      <c r="H55" s="18"/>
    </row>
    <row r="56" spans="1:8" ht="36.75" customHeight="1">
      <c r="A56" s="84"/>
      <c r="B56" s="76" t="s">
        <v>43</v>
      </c>
      <c r="C56" s="19" t="s">
        <v>44</v>
      </c>
      <c r="D56" s="16">
        <v>500</v>
      </c>
      <c r="E56" s="17"/>
      <c r="F56" s="13" t="s">
        <v>54</v>
      </c>
      <c r="G56" s="16">
        <f t="shared" si="1"/>
        <v>0</v>
      </c>
      <c r="H56" s="18"/>
    </row>
    <row r="57" spans="1:8" ht="13.5" customHeight="1">
      <c r="A57" s="84"/>
      <c r="B57" s="76" t="s">
        <v>88</v>
      </c>
      <c r="C57" s="19" t="s">
        <v>45</v>
      </c>
      <c r="D57" s="16">
        <v>300</v>
      </c>
      <c r="E57" s="17"/>
      <c r="F57" s="13" t="s">
        <v>40</v>
      </c>
      <c r="G57" s="16">
        <f t="shared" si="1"/>
        <v>0</v>
      </c>
      <c r="H57" s="18"/>
    </row>
    <row r="58" spans="1:8" ht="13.5">
      <c r="A58" s="94" t="s">
        <v>86</v>
      </c>
      <c r="B58" s="77" t="s">
        <v>73</v>
      </c>
      <c r="C58" s="15" t="s">
        <v>33</v>
      </c>
      <c r="D58" s="16">
        <v>2700</v>
      </c>
      <c r="E58" s="17"/>
      <c r="F58" s="13" t="s">
        <v>48</v>
      </c>
      <c r="G58" s="16">
        <f aca="true" t="shared" si="2" ref="G58:G63">D58*E58</f>
        <v>0</v>
      </c>
      <c r="H58" s="14"/>
    </row>
    <row r="59" spans="1:8" ht="13.5">
      <c r="A59" s="95"/>
      <c r="B59" s="77" t="s">
        <v>87</v>
      </c>
      <c r="C59" s="15" t="s">
        <v>34</v>
      </c>
      <c r="D59" s="16">
        <v>2000</v>
      </c>
      <c r="E59" s="17"/>
      <c r="F59" s="13" t="s">
        <v>49</v>
      </c>
      <c r="G59" s="16">
        <f t="shared" si="2"/>
        <v>0</v>
      </c>
      <c r="H59" s="18"/>
    </row>
    <row r="60" spans="1:8" ht="13.5">
      <c r="A60" s="95"/>
      <c r="B60" s="77" t="s">
        <v>76</v>
      </c>
      <c r="C60" s="15" t="s">
        <v>35</v>
      </c>
      <c r="D60" s="16">
        <v>2000</v>
      </c>
      <c r="E60" s="17"/>
      <c r="F60" s="13" t="s">
        <v>50</v>
      </c>
      <c r="G60" s="16">
        <f t="shared" si="2"/>
        <v>0</v>
      </c>
      <c r="H60" s="18"/>
    </row>
    <row r="61" spans="1:8" ht="13.5">
      <c r="A61" s="95"/>
      <c r="B61" s="77" t="s">
        <v>77</v>
      </c>
      <c r="C61" s="15" t="s">
        <v>36</v>
      </c>
      <c r="D61" s="16">
        <v>2000</v>
      </c>
      <c r="E61" s="17"/>
      <c r="F61" s="13" t="s">
        <v>51</v>
      </c>
      <c r="G61" s="16">
        <f t="shared" si="2"/>
        <v>0</v>
      </c>
      <c r="H61" s="18"/>
    </row>
    <row r="62" spans="1:8" ht="13.5">
      <c r="A62" s="95"/>
      <c r="B62" s="77" t="s">
        <v>78</v>
      </c>
      <c r="C62" s="15" t="s">
        <v>37</v>
      </c>
      <c r="D62" s="16">
        <v>2000</v>
      </c>
      <c r="E62" s="17"/>
      <c r="F62" s="13" t="s">
        <v>51</v>
      </c>
      <c r="G62" s="16">
        <f t="shared" si="2"/>
        <v>0</v>
      </c>
      <c r="H62" s="18"/>
    </row>
    <row r="63" spans="1:8" ht="13.5">
      <c r="A63" s="95"/>
      <c r="B63" s="77" t="s">
        <v>79</v>
      </c>
      <c r="C63" s="15" t="s">
        <v>38</v>
      </c>
      <c r="D63" s="16">
        <v>1700</v>
      </c>
      <c r="E63" s="17"/>
      <c r="F63" s="13" t="s">
        <v>52</v>
      </c>
      <c r="G63" s="16">
        <f t="shared" si="2"/>
        <v>0</v>
      </c>
      <c r="H63" s="18"/>
    </row>
    <row r="64" spans="1:8" ht="13.5">
      <c r="A64" s="95"/>
      <c r="B64" s="77" t="s">
        <v>80</v>
      </c>
      <c r="C64" s="15" t="s">
        <v>39</v>
      </c>
      <c r="D64" s="16">
        <v>1200</v>
      </c>
      <c r="E64" s="17"/>
      <c r="F64" s="13" t="s">
        <v>49</v>
      </c>
      <c r="G64" s="16">
        <f aca="true" t="shared" si="3" ref="G64:G69">D64*E64</f>
        <v>0</v>
      </c>
      <c r="H64" s="18"/>
    </row>
    <row r="65" spans="1:8" ht="13.5">
      <c r="A65" s="95"/>
      <c r="B65" s="77" t="s">
        <v>81</v>
      </c>
      <c r="C65" s="15" t="s">
        <v>41</v>
      </c>
      <c r="D65" s="16">
        <v>1000</v>
      </c>
      <c r="E65" s="17"/>
      <c r="F65" s="13" t="s">
        <v>49</v>
      </c>
      <c r="G65" s="16">
        <f t="shared" si="3"/>
        <v>0</v>
      </c>
      <c r="H65" s="18"/>
    </row>
    <row r="66" spans="1:8" ht="13.5" customHeight="1">
      <c r="A66" s="95"/>
      <c r="B66" s="77" t="s">
        <v>82</v>
      </c>
      <c r="C66" s="15" t="s">
        <v>42</v>
      </c>
      <c r="D66" s="16">
        <v>1000</v>
      </c>
      <c r="E66" s="17"/>
      <c r="F66" s="13" t="s">
        <v>49</v>
      </c>
      <c r="G66" s="16">
        <f t="shared" si="3"/>
        <v>0</v>
      </c>
      <c r="H66" s="18"/>
    </row>
    <row r="67" spans="1:8" ht="13.5" customHeight="1">
      <c r="A67" s="95"/>
      <c r="B67" s="77" t="s">
        <v>83</v>
      </c>
      <c r="C67" s="15" t="s">
        <v>84</v>
      </c>
      <c r="D67" s="16">
        <v>1200</v>
      </c>
      <c r="E67" s="17"/>
      <c r="F67" s="13" t="s">
        <v>53</v>
      </c>
      <c r="G67" s="16">
        <f t="shared" si="3"/>
        <v>0</v>
      </c>
      <c r="H67" s="18"/>
    </row>
    <row r="68" spans="1:8" ht="36.75" customHeight="1">
      <c r="A68" s="95"/>
      <c r="B68" s="77" t="s">
        <v>43</v>
      </c>
      <c r="C68" s="19" t="s">
        <v>44</v>
      </c>
      <c r="D68" s="16">
        <v>500</v>
      </c>
      <c r="E68" s="17"/>
      <c r="F68" s="13" t="s">
        <v>54</v>
      </c>
      <c r="G68" s="16">
        <f t="shared" si="3"/>
        <v>0</v>
      </c>
      <c r="H68" s="18"/>
    </row>
    <row r="69" spans="1:8" ht="13.5" customHeight="1">
      <c r="A69" s="95"/>
      <c r="B69" s="77" t="s">
        <v>88</v>
      </c>
      <c r="C69" s="19" t="s">
        <v>45</v>
      </c>
      <c r="D69" s="16">
        <v>300</v>
      </c>
      <c r="E69" s="17"/>
      <c r="F69" s="13" t="s">
        <v>40</v>
      </c>
      <c r="G69" s="16">
        <f t="shared" si="3"/>
        <v>0</v>
      </c>
      <c r="H69" s="18"/>
    </row>
    <row r="70" spans="1:8" ht="13.5">
      <c r="A70" s="20"/>
      <c r="B70" s="20"/>
      <c r="C70" s="20"/>
      <c r="D70" s="20"/>
      <c r="E70" s="21" t="s">
        <v>46</v>
      </c>
      <c r="F70" s="22"/>
      <c r="G70" s="23">
        <f>SUM(G44:G69)</f>
        <v>0</v>
      </c>
      <c r="H70" s="18"/>
    </row>
    <row r="71" spans="2:8" ht="13.5">
      <c r="B71" s="13"/>
      <c r="C71" s="13"/>
      <c r="D71" s="13"/>
      <c r="E71" s="74"/>
      <c r="F71" s="75"/>
      <c r="G71" s="16"/>
      <c r="H71" s="18"/>
    </row>
    <row r="72" ht="13.5">
      <c r="A72" s="24" t="s">
        <v>89</v>
      </c>
    </row>
    <row r="73" ht="13.5">
      <c r="A73" s="24" t="s">
        <v>92</v>
      </c>
    </row>
    <row r="75" ht="13.5">
      <c r="A75" s="73" t="s">
        <v>90</v>
      </c>
    </row>
  </sheetData>
  <mergeCells count="16">
    <mergeCell ref="A58:A69"/>
    <mergeCell ref="C7:I7"/>
    <mergeCell ref="C5:D5"/>
    <mergeCell ref="C6:D6"/>
    <mergeCell ref="A7:B7"/>
    <mergeCell ref="G5:I5"/>
    <mergeCell ref="G6:I6"/>
    <mergeCell ref="G4:J4"/>
    <mergeCell ref="A45:A57"/>
    <mergeCell ref="A4:B4"/>
    <mergeCell ref="C4:D4"/>
    <mergeCell ref="E6:F6"/>
    <mergeCell ref="A5:B5"/>
    <mergeCell ref="A6:B6"/>
    <mergeCell ref="E5:F5"/>
    <mergeCell ref="E4:F4"/>
  </mergeCells>
  <dataValidations count="11">
    <dataValidation type="date" allowBlank="1" showInputMessage="1" showErrorMessage="1" promptTitle="生年月日" prompt="西暦で記入してください。&#10;保険契約に必要な項目です。&#10;" imeMode="hiragana" sqref="E11:E31">
      <formula1>1</formula1>
      <formula2>39082</formula2>
    </dataValidation>
    <dataValidation type="list" allowBlank="1" showInputMessage="1" showErrorMessage="1" promptTitle="性別" prompt="選んで下さい" sqref="F11:F31">
      <formula1>"男,女"</formula1>
    </dataValidation>
    <dataValidation type="list" allowBlank="1" showInputMessage="1" showErrorMessage="1" promptTitle="e-card" prompt="マイカード使用か、レンタル使用かを選んで下さい。" sqref="J11:J31 M11:M31">
      <formula1>"マイカード使用,レンタルする"</formula1>
    </dataValidation>
    <dataValidation type="whole" allowBlank="1" showInputMessage="1" showErrorMessage="1" promptTitle="e-card No." prompt="半角数字でお願いします" sqref="N11:N31">
      <formula1>0</formula1>
      <formula2>999999</formula2>
    </dataValidation>
    <dataValidation type="whole" allowBlank="1" showInputMessage="1" showErrorMessage="1" promptTitle="年齢" prompt="自動計算&#10;2010年3月31日時点の年齢&#10;" imeMode="halfAlpha" sqref="D11 D13:D31">
      <formula1>0</formula1>
      <formula2>107</formula2>
    </dataValidation>
    <dataValidation type="whole" allowBlank="1" showInputMessage="1" showErrorMessage="1" promptTitle="年齢" prompt="自動計算&#10;2010年3月31日時点の年齢&#10;&#10;" imeMode="halfAlpha" sqref="D12">
      <formula1>0</formula1>
      <formula2>107</formula2>
    </dataValidation>
    <dataValidation allowBlank="1" showInputMessage="1" showErrorMessage="1" promptTitle="競技者登録番号" prompt="登録番号を持っている方は記入してください" sqref="C11:C31"/>
    <dataValidation type="list" allowBlank="1" showInputMessage="1" showErrorMessage="1" promptTitle="一時登録をしてJOA公式記録とするか？" prompt="選んで下さい" sqref="I11:I31 L11:L31">
      <formula1>"－,一時登録する,登録の必要なし"</formula1>
    </dataValidation>
    <dataValidation type="list" allowBlank="1" showInputMessage="1" showErrorMessage="1" promptTitle="モデルイベント" prompt="選んで下さい" sqref="G11:G31">
      <formula1>"－,参加する"</formula1>
    </dataValidation>
    <dataValidation type="list" allowBlank="1" showInputMessage="1" showErrorMessage="1" promptTitle="参加クラス" prompt="選んで下さい" sqref="H11:H31">
      <formula1>"M21E,W21E,M21AL,W21AL,M21AS,W21AS,M35A,W35A,M50A,W50A,M65A,W65A,M20A,W20A,M18A,W18A,M15,W15,M12,W12,B"</formula1>
    </dataValidation>
    <dataValidation type="list" allowBlank="1" showInputMessage="1" showErrorMessage="1" promptTitle="参加クラス" prompt="選んで下さい" sqref="K11:K31">
      <formula1>"M21E,W21E,M21A,,W21A,M35A,W35A,M50A,W50A,M65A,W65A,M20A,W20A,M18A,W18A,M15,W15,M12,W12,B"</formula1>
    </dataValidation>
  </dataValidations>
  <printOptions/>
  <pageMargins left="0.4" right="0.37" top="0.85" bottom="0.86" header="0.36" footer="0.5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kimura</cp:lastModifiedBy>
  <cp:lastPrinted>2009-10-29T12:55:20Z</cp:lastPrinted>
  <dcterms:created xsi:type="dcterms:W3CDTF">2004-07-20T13:30:39Z</dcterms:created>
  <dcterms:modified xsi:type="dcterms:W3CDTF">2009-10-29T12:58:06Z</dcterms:modified>
  <cp:category/>
  <cp:version/>
  <cp:contentType/>
  <cp:contentStatus/>
</cp:coreProperties>
</file>