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05" windowHeight="10275" tabRatio="668" activeTab="0"/>
  </bookViews>
  <sheets>
    <sheet name="【表紙】代表者記入欄(個人申込でも表紙記入は必要です）" sheetId="1" r:id="rId1"/>
    <sheet name="クラブ７人リレー大会" sheetId="2" r:id="rId2"/>
  </sheets>
  <definedNames>
    <definedName name="バス">#REF!</definedName>
  </definedNames>
  <calcPr fullCalcOnLoad="1"/>
</workbook>
</file>

<file path=xl/sharedStrings.xml><?xml version="1.0" encoding="utf-8"?>
<sst xmlns="http://schemas.openxmlformats.org/spreadsheetml/2006/main" count="130" uniqueCount="87">
  <si>
    <t>氏名</t>
  </si>
  <si>
    <t>参加クラス</t>
  </si>
  <si>
    <t>性別</t>
  </si>
  <si>
    <t>男</t>
  </si>
  <si>
    <t>チーム名</t>
  </si>
  <si>
    <t>走順</t>
  </si>
  <si>
    <t>1走</t>
  </si>
  <si>
    <t>2走</t>
  </si>
  <si>
    <t>3走</t>
  </si>
  <si>
    <t>4走</t>
  </si>
  <si>
    <t>5走</t>
  </si>
  <si>
    <t>6走</t>
  </si>
  <si>
    <t>7走</t>
  </si>
  <si>
    <t>年齢</t>
  </si>
  <si>
    <t>参加形態</t>
  </si>
  <si>
    <t>記入例</t>
  </si>
  <si>
    <t>正規</t>
  </si>
  <si>
    <t>女</t>
  </si>
  <si>
    <t>宝剣直人</t>
  </si>
  <si>
    <t>特別表彰対象</t>
  </si>
  <si>
    <t>箕輪みるく</t>
  </si>
  <si>
    <t>早太郎クラブ</t>
  </si>
  <si>
    <t>霊犬早太郎</t>
  </si>
  <si>
    <t>エントリ代表者氏名</t>
  </si>
  <si>
    <t>電話番号</t>
  </si>
  <si>
    <t>郵便番号</t>
  </si>
  <si>
    <t>住所</t>
  </si>
  <si>
    <t>E-mail</t>
  </si>
  <si>
    <t>クラブ名</t>
  </si>
  <si>
    <t>選択してください</t>
  </si>
  <si>
    <t>生年月日</t>
  </si>
  <si>
    <t>参加費払込金融機関名</t>
  </si>
  <si>
    <t>支店、郵便局名</t>
  </si>
  <si>
    <t>振込み日</t>
  </si>
  <si>
    <t>携帯番号</t>
  </si>
  <si>
    <t>（実在しない氏名でのエントリーはできません。）</t>
  </si>
  <si>
    <t>池山さやか</t>
  </si>
  <si>
    <t>本大会エントリーにて集めた個人情報は、本大会実施の目的と、次回大会の本人への通知目的以外には利用しません。</t>
  </si>
  <si>
    <t>ES 関東Ｃ</t>
  </si>
  <si>
    <t>　新入会員募集中！　</t>
  </si>
  <si>
    <r>
      <t>広告原稿の欄</t>
    </r>
    <r>
      <rPr>
        <sz val="8"/>
        <rFont val="ＭＳ Ｐゴシック"/>
        <family val="3"/>
      </rPr>
      <t>（テキストベース）</t>
    </r>
  </si>
  <si>
    <r>
      <t>（テキストベースの）</t>
    </r>
    <r>
      <rPr>
        <sz val="9"/>
        <rFont val="ＭＳ Ｐゴシック"/>
        <family val="3"/>
      </rPr>
      <t>広告原稿の見本</t>
    </r>
  </si>
  <si>
    <t>リレー競技に、斡旋希望で出場したい個人の方は、メールなどにて個別に主催者にご相談下さい。</t>
  </si>
  <si>
    <t>（生年月日の欄は必ずご記入願います。傷害保険に必要です。年齢は自動計算になっています）</t>
  </si>
  <si>
    <t>代表者：土井 聡</t>
  </si>
  <si>
    <t>ｳｪﾌﾞｻｲﾄ： http://www.orienteering.com/~eskanto/</t>
  </si>
  <si>
    <t>欄が足らない場合は3行～15行を選択＞コピー＞コピーしたセルの挿入で欄を増やして使用して下さい</t>
  </si>
  <si>
    <t>要望など</t>
  </si>
  <si>
    <t>(クラブカップリレーでは誰がどのカードe-cardを使用しても構いません。個人手配のカードとあわせて勘案下さい）</t>
  </si>
  <si>
    <r>
      <t>年齢</t>
    </r>
    <r>
      <rPr>
        <sz val="8"/>
        <rFont val="ＭＳ Ｐゴシック"/>
        <family val="3"/>
      </rPr>
      <t>（自動計算）</t>
    </r>
  </si>
  <si>
    <r>
      <t>生年月日</t>
    </r>
    <r>
      <rPr>
        <sz val="6"/>
        <rFont val="ＭＳ Ｐゴシック"/>
        <family val="3"/>
      </rPr>
      <t>（半角で//区切りで書く）</t>
    </r>
  </si>
  <si>
    <t>銀行</t>
  </si>
  <si>
    <t>局・支店</t>
  </si>
  <si>
    <t>下の見本（一昨年のもの）のようにご記入下さい</t>
  </si>
  <si>
    <t>薄緑色部分は自動で計算されます。</t>
  </si>
  <si>
    <t>計算式などには、万全を期しておりますが、万一不具合など発見されましたら、問合せ先（山川）まで、至急ご連絡下さい。</t>
  </si>
  <si>
    <t>over300</t>
  </si>
  <si>
    <t>西春近三郎</t>
  </si>
  <si>
    <t>東春近林檎</t>
  </si>
  <si>
    <t>（リレー競技での(レンタルe-cardは、クラブ単位での申込になります。【表紙】シートで申込みます。）</t>
  </si>
  <si>
    <t>連絡先：GHH07625●nifty.ne.jp</t>
  </si>
  <si>
    <t>クラブ7人リレー参加形態</t>
  </si>
  <si>
    <t>クラブ７人リレークラス（一般）チーム数（\21,000）</t>
  </si>
  <si>
    <t>クラブ７人リレークラス（学生高校生以下）チーム数（\17,000）</t>
  </si>
  <si>
    <t>ベテランリレー（一般）チーム数（\12,000）</t>
  </si>
  <si>
    <t>ベテランリレー（学生高校生以下）チーム数（\10,000）</t>
  </si>
  <si>
    <t>クラブ７人リレーで、レンタルするe-cardの枚数（\300/枚）</t>
  </si>
  <si>
    <t>クラブ７人リレーでは、誰がそのカードを使用しても構いません。（継走には1チーム3枚必要です）</t>
  </si>
  <si>
    <t>ここで申込まれたクラブ７人リレー用のレンタルe-cardは、リレー競技後に配布した封筒に入れて同じ単位で一括して返却していただきます。</t>
  </si>
  <si>
    <t>クラブ7人リレー</t>
  </si>
  <si>
    <t>天竜四郎（補強）</t>
  </si>
  <si>
    <t>(参加費：クラブ7人リレー \21,000/チーム・ベテランリレー \12,000/チーム）</t>
  </si>
  <si>
    <t>(学生・高校生以下だけで構成されるチームの参加費：
    クラブ7人リレー \17,000/チーム・ベテランカップ \10,000/チーム）</t>
  </si>
  <si>
    <t>（クラブ外からの補強選手を登録する場合は、例のように氏名に続けて（補強）と記載し、朱色化して下さい。）</t>
  </si>
  <si>
    <t>（補強選手の登録は1チームにつき1名、エントリ時の登録のみ有効で変更はできません。走順の変更は可能です。）</t>
  </si>
  <si>
    <r>
      <t>クラブ７人リレー参加費合計</t>
    </r>
    <r>
      <rPr>
        <sz val="9"/>
        <color indexed="53"/>
        <rFont val="ＭＳ Ｐゴシック"/>
        <family val="3"/>
      </rPr>
      <t>（自動計算です）</t>
    </r>
  </si>
  <si>
    <t>　ヒロシマに来たってうちが勿論連覇じゃけん、クラブカップ７人リレーだけでなく、取れる多くのタイトルをいただくべ。</t>
  </si>
  <si>
    <r>
      <t>(オリエンテーリング）</t>
    </r>
    <r>
      <rPr>
        <b/>
        <u val="single"/>
        <sz val="12"/>
        <color indexed="48"/>
        <rFont val="ＭＳ Ｐゴシック"/>
        <family val="3"/>
      </rPr>
      <t>クラブ７人リレー2013in希望が丘文化公園</t>
    </r>
    <r>
      <rPr>
        <sz val="9"/>
        <rFont val="ＭＳ Ｐゴシック"/>
        <family val="3"/>
      </rPr>
      <t xml:space="preserve"> </t>
    </r>
    <r>
      <rPr>
        <b/>
        <u val="single"/>
        <sz val="9"/>
        <color indexed="48"/>
        <rFont val="ＭＳ Ｐゴシック"/>
        <family val="3"/>
      </rPr>
      <t>(山川メモリアル)</t>
    </r>
    <r>
      <rPr>
        <sz val="9"/>
        <color indexed="48"/>
        <rFont val="ＭＳ Ｐゴシック"/>
        <family val="3"/>
      </rPr>
      <t>　</t>
    </r>
    <r>
      <rPr>
        <sz val="10"/>
        <rFont val="ＭＳ Ｐゴシック"/>
        <family val="3"/>
      </rPr>
      <t xml:space="preserve">申込用紙e-mail版 </t>
    </r>
  </si>
  <si>
    <r>
      <t>（全体の表紙）</t>
    </r>
    <r>
      <rPr>
        <sz val="9"/>
        <color indexed="10"/>
        <rFont val="ＭＳ Ｐゴシック"/>
        <family val="3"/>
      </rPr>
      <t>必ずこの表紙シート（灰色内）をご記入下さい</t>
    </r>
  </si>
  <si>
    <t>割引摘要の方は、主催者から予めメールでご案内メールをお送りしているか、あるいは過去賞品のバウチャー使用の事前メールにより確認済であるか、そのどちらかで主催者未確認のままここを摘要して記入することはできません。数字は正の数のままでＯＫです。</t>
  </si>
  <si>
    <r>
      <t xml:space="preserve">割引額を正の数で各自で手入力下さい
</t>
    </r>
    <r>
      <rPr>
        <sz val="6"/>
        <rFont val="ＭＳ Ｐゴシック"/>
        <family val="3"/>
      </rPr>
      <t>（主催者より連絡を受けた方のみ）</t>
    </r>
  </si>
  <si>
    <r>
      <t>（〆切</t>
    </r>
    <r>
      <rPr>
        <b/>
        <sz val="8"/>
        <color indexed="10"/>
        <rFont val="ＭＳ Ｐゴシック"/>
        <family val="3"/>
      </rPr>
      <t>１１月１８日（月</t>
    </r>
    <r>
      <rPr>
        <sz val="8"/>
        <rFont val="ＭＳ Ｐゴシック"/>
        <family val="3"/>
      </rPr>
      <t>）</t>
    </r>
  </si>
  <si>
    <t>割引の内容</t>
  </si>
  <si>
    <r>
      <t>(オリエンテーリング)</t>
    </r>
    <r>
      <rPr>
        <b/>
        <u val="single"/>
        <sz val="12"/>
        <rFont val="ＭＳ Ｐゴシック"/>
        <family val="3"/>
      </rPr>
      <t>クラブ7人リレー2013</t>
    </r>
    <r>
      <rPr>
        <b/>
        <u val="single"/>
        <sz val="8"/>
        <rFont val="ＭＳ Ｐゴシック"/>
        <family val="3"/>
      </rPr>
      <t>(山川メモリアル)</t>
    </r>
    <r>
      <rPr>
        <b/>
        <u val="single"/>
        <sz val="12"/>
        <rFont val="ＭＳ Ｐゴシック"/>
        <family val="3"/>
      </rPr>
      <t xml:space="preserve"> エントリ用紙</t>
    </r>
  </si>
  <si>
    <t>（ベテランリレーの記入は4走まで。英数字は半角でお願いします。）</t>
  </si>
  <si>
    <t>希望クラブは下段記入、もしくは添付で原稿をご用意下さい。</t>
  </si>
  <si>
    <t>プログラムクラブ広告スペース(無料） 希望の有無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</si>
</sst>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quot;チーム&quot;"/>
    <numFmt numFmtId="182" formatCode="0&quot;枚&quot;"/>
    <numFmt numFmtId="183" formatCode="0&quot;部&quot;"/>
    <numFmt numFmtId="184" formatCode="0&quot;人&quot;"/>
    <numFmt numFmtId="185" formatCode="&quot;\&quot;#,##0_);[Red]\(&quot;\&quot;#,##0\)"/>
    <numFmt numFmtId="186" formatCode="00&quot;歳&quot;"/>
    <numFmt numFmtId="187" formatCode="0_ "/>
    <numFmt numFmtId="188" formatCode="mmm\-yyyy"/>
    <numFmt numFmtId="189" formatCode="&quot;\&quot;#.##0;&quot;\&quot;\-#.##0"/>
    <numFmt numFmtId="190" formatCode="#,##0_ "/>
    <numFmt numFmtId="191" formatCode="&quot;人&quot;"/>
  </numFmts>
  <fonts count="46">
    <font>
      <sz val="11"/>
      <name val="ＭＳ Ｐゴシック"/>
      <family val="0"/>
    </font>
    <font>
      <sz val="6"/>
      <name val="ＭＳ Ｐゴシック"/>
      <family val="3"/>
    </font>
    <font>
      <sz val="9"/>
      <name val="ＭＳ Ｐゴシック"/>
      <family val="3"/>
    </font>
    <font>
      <b/>
      <sz val="12"/>
      <name val="ＭＳ Ｐゴシック"/>
      <family val="3"/>
    </font>
    <font>
      <b/>
      <u val="single"/>
      <sz val="12"/>
      <name val="ＭＳ Ｐゴシック"/>
      <family val="3"/>
    </font>
    <font>
      <b/>
      <u val="single"/>
      <sz val="9"/>
      <name val="ＭＳ Ｐゴシック"/>
      <family val="3"/>
    </font>
    <font>
      <sz val="9"/>
      <color indexed="10"/>
      <name val="ＭＳ Ｐゴシック"/>
      <family val="3"/>
    </font>
    <font>
      <b/>
      <sz val="12"/>
      <color indexed="10"/>
      <name val="ＭＳ Ｐゴシック"/>
      <family val="3"/>
    </font>
    <font>
      <sz val="8"/>
      <name val="ＭＳ Ｐゴシック"/>
      <family val="3"/>
    </font>
    <font>
      <b/>
      <sz val="9"/>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b/>
      <sz val="8"/>
      <color indexed="10"/>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2"/>
      <name val="ＭＳ Ｐゴシック"/>
      <family val="3"/>
    </font>
    <font>
      <sz val="16"/>
      <name val="ＭＳ Ｐゴシック"/>
      <family val="3"/>
    </font>
    <font>
      <sz val="14"/>
      <name val="ＭＳ Ｐゴシック"/>
      <family val="3"/>
    </font>
    <font>
      <b/>
      <u val="single"/>
      <sz val="12"/>
      <color indexed="48"/>
      <name val="ＭＳ Ｐゴシック"/>
      <family val="3"/>
    </font>
    <font>
      <b/>
      <u val="single"/>
      <sz val="10"/>
      <color indexed="10"/>
      <name val="ＭＳ Ｐゴシック"/>
      <family val="3"/>
    </font>
    <font>
      <u val="single"/>
      <sz val="9"/>
      <color indexed="10"/>
      <name val="ＭＳ Ｐゴシック"/>
      <family val="3"/>
    </font>
    <font>
      <b/>
      <u val="single"/>
      <sz val="8"/>
      <color indexed="48"/>
      <name val="ＭＳ Ｐゴシック"/>
      <family val="3"/>
    </font>
    <font>
      <sz val="9"/>
      <color indexed="48"/>
      <name val="ＭＳ Ｐゴシック"/>
      <family val="3"/>
    </font>
    <font>
      <b/>
      <u val="single"/>
      <sz val="9"/>
      <color indexed="48"/>
      <name val="ＭＳ Ｐゴシック"/>
      <family val="3"/>
    </font>
    <font>
      <b/>
      <u val="single"/>
      <sz val="8"/>
      <name val="ＭＳ Ｐゴシック"/>
      <family val="3"/>
    </font>
    <font>
      <sz val="9"/>
      <color indexed="53"/>
      <name val="ＭＳ Ｐゴシック"/>
      <family val="3"/>
    </font>
    <font>
      <sz val="10"/>
      <name val="ＭＳ Ｐゴシック"/>
      <family val="3"/>
    </font>
    <font>
      <sz val="6"/>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thin"/>
    </border>
    <border>
      <left style="thin"/>
      <right>
        <color indexed="63"/>
      </right>
      <top style="medium"/>
      <bottom style="thin"/>
    </border>
    <border>
      <left style="thin"/>
      <right>
        <color indexed="63"/>
      </right>
      <top style="thin"/>
      <bottom style="thin"/>
    </border>
    <border>
      <left style="thin"/>
      <right>
        <color indexed="63"/>
      </right>
      <top style="medium"/>
      <bottom style="medium"/>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medium"/>
      <bottom style="thin"/>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thin"/>
      <top style="medium"/>
      <bottom style="thin"/>
    </border>
    <border>
      <left style="thin"/>
      <right style="medium"/>
      <top>
        <color indexed="63"/>
      </top>
      <bottom style="thin"/>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2" fillId="0" borderId="0" applyNumberFormat="0" applyFill="0" applyBorder="0" applyAlignment="0" applyProtection="0"/>
    <xf numFmtId="0" fontId="32" fillId="4" borderId="0" applyNumberFormat="0" applyBorder="0" applyAlignment="0" applyProtection="0"/>
  </cellStyleXfs>
  <cellXfs count="126">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23" borderId="17" xfId="0" applyFont="1" applyFill="1" applyBorder="1" applyAlignment="1">
      <alignment horizontal="left" vertical="center"/>
    </xf>
    <xf numFmtId="0" fontId="3" fillId="23" borderId="18" xfId="0" applyFont="1" applyFill="1" applyBorder="1" applyAlignment="1">
      <alignment horizontal="left" vertical="center"/>
    </xf>
    <xf numFmtId="0" fontId="2" fillId="0" borderId="0" xfId="0" applyFont="1" applyFill="1" applyAlignment="1">
      <alignment horizontal="left" vertical="center"/>
    </xf>
    <xf numFmtId="0" fontId="7" fillId="21" borderId="0" xfId="0" applyFont="1" applyFill="1" applyAlignment="1">
      <alignment horizontal="left" vertical="center"/>
    </xf>
    <xf numFmtId="0" fontId="2" fillId="21" borderId="0" xfId="0" applyFont="1" applyFill="1" applyAlignment="1">
      <alignment horizontal="left" vertical="center"/>
    </xf>
    <xf numFmtId="0" fontId="2" fillId="23" borderId="19" xfId="0" applyFont="1" applyFill="1" applyBorder="1" applyAlignment="1">
      <alignment horizontal="left" vertical="center"/>
    </xf>
    <xf numFmtId="0" fontId="2" fillId="0" borderId="14" xfId="0" applyFont="1" applyFill="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Fill="1" applyBorder="1" applyAlignment="1">
      <alignment horizontal="left" vertical="center"/>
    </xf>
    <xf numFmtId="0" fontId="2" fillId="0" borderId="0" xfId="0" applyFont="1" applyBorder="1" applyAlignment="1">
      <alignment horizontal="left" vertical="center"/>
    </xf>
    <xf numFmtId="0" fontId="8" fillId="0" borderId="0" xfId="0" applyFont="1" applyBorder="1" applyAlignment="1">
      <alignment horizontal="left" vertical="center"/>
    </xf>
    <xf numFmtId="0" fontId="8"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23" borderId="0" xfId="0" applyFont="1" applyFill="1" applyBorder="1" applyAlignment="1">
      <alignment horizontal="left" vertical="center"/>
    </xf>
    <xf numFmtId="0" fontId="2" fillId="0" borderId="25" xfId="0" applyFont="1" applyBorder="1" applyAlignment="1">
      <alignment horizontal="left" vertical="center"/>
    </xf>
    <xf numFmtId="0" fontId="3" fillId="0" borderId="26" xfId="0" applyFont="1" applyBorder="1" applyAlignment="1">
      <alignment horizontal="left" vertical="center"/>
    </xf>
    <xf numFmtId="0" fontId="3" fillId="0" borderId="18" xfId="0" applyFont="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13" fillId="0" borderId="0" xfId="0" applyFont="1" applyAlignment="1">
      <alignment horizontal="left" vertical="center"/>
    </xf>
    <xf numFmtId="0" fontId="2" fillId="0" borderId="29" xfId="0" applyFont="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15"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14" xfId="0" applyFont="1" applyFill="1" applyBorder="1" applyAlignment="1">
      <alignment horizontal="left" vertical="center"/>
    </xf>
    <xf numFmtId="0" fontId="2" fillId="0" borderId="33" xfId="0" applyFont="1" applyBorder="1" applyAlignment="1">
      <alignment horizontal="left" vertical="center"/>
    </xf>
    <xf numFmtId="0" fontId="8" fillId="23" borderId="0" xfId="0" applyFont="1" applyFill="1" applyBorder="1" applyAlignment="1">
      <alignment horizontal="left" vertical="center"/>
    </xf>
    <xf numFmtId="0" fontId="9" fillId="0" borderId="27" xfId="0" applyFont="1" applyBorder="1" applyAlignment="1">
      <alignment horizontal="right" vertical="center"/>
    </xf>
    <xf numFmtId="14" fontId="9" fillId="0" borderId="34" xfId="0" applyNumberFormat="1" applyFont="1" applyBorder="1" applyAlignment="1">
      <alignment horizontal="left" vertical="center"/>
    </xf>
    <xf numFmtId="0" fontId="2" fillId="0" borderId="35" xfId="0" applyFont="1" applyFill="1" applyBorder="1" applyAlignment="1">
      <alignment horizontal="left" vertical="center"/>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33" fillId="0" borderId="0" xfId="0" applyFont="1" applyBorder="1" applyAlignment="1">
      <alignment horizontal="left" vertical="center"/>
    </xf>
    <xf numFmtId="0" fontId="2" fillId="0" borderId="0" xfId="0" applyFont="1" applyBorder="1" applyAlignment="1">
      <alignment vertical="center"/>
    </xf>
    <xf numFmtId="14" fontId="2" fillId="0" borderId="28" xfId="0" applyNumberFormat="1" applyFont="1" applyBorder="1" applyAlignment="1">
      <alignment horizontal="left" vertical="center"/>
    </xf>
    <xf numFmtId="14" fontId="2" fillId="0" borderId="34" xfId="0" applyNumberFormat="1" applyFont="1" applyBorder="1" applyAlignment="1">
      <alignment horizontal="left" vertical="center"/>
    </xf>
    <xf numFmtId="0" fontId="2" fillId="0" borderId="40" xfId="0" applyFont="1" applyBorder="1" applyAlignment="1">
      <alignment horizontal="left" vertical="center"/>
    </xf>
    <xf numFmtId="0" fontId="8" fillId="0" borderId="0" xfId="0" applyFont="1" applyAlignment="1">
      <alignment horizontal="right" vertical="center"/>
    </xf>
    <xf numFmtId="0" fontId="3" fillId="21" borderId="26" xfId="0" applyFont="1" applyFill="1" applyBorder="1" applyAlignment="1">
      <alignment horizontal="left" vertical="center"/>
    </xf>
    <xf numFmtId="0" fontId="3" fillId="21" borderId="18" xfId="0" applyFont="1" applyFill="1" applyBorder="1" applyAlignment="1">
      <alignment horizontal="left" vertical="center"/>
    </xf>
    <xf numFmtId="0" fontId="2" fillId="21" borderId="22" xfId="0" applyFont="1" applyFill="1" applyBorder="1" applyAlignment="1">
      <alignment horizontal="left" vertical="center"/>
    </xf>
    <xf numFmtId="0" fontId="8" fillId="21" borderId="23" xfId="0" applyFont="1" applyFill="1" applyBorder="1" applyAlignment="1">
      <alignment horizontal="left" vertical="center"/>
    </xf>
    <xf numFmtId="0" fontId="2" fillId="21" borderId="14" xfId="0" applyFont="1" applyFill="1" applyBorder="1" applyAlignment="1">
      <alignment horizontal="left" vertical="center"/>
    </xf>
    <xf numFmtId="0" fontId="2" fillId="21" borderId="24" xfId="0" applyFont="1" applyFill="1" applyBorder="1" applyAlignment="1">
      <alignment horizontal="left" vertical="center"/>
    </xf>
    <xf numFmtId="0" fontId="2" fillId="21" borderId="30" xfId="0" applyFont="1" applyFill="1" applyBorder="1" applyAlignment="1">
      <alignment horizontal="left" vertical="center"/>
    </xf>
    <xf numFmtId="0" fontId="2" fillId="21" borderId="31" xfId="0" applyFont="1" applyFill="1" applyBorder="1" applyAlignment="1">
      <alignment horizontal="left" vertical="center"/>
    </xf>
    <xf numFmtId="0" fontId="2" fillId="21" borderId="20" xfId="0" applyFont="1" applyFill="1" applyBorder="1" applyAlignment="1">
      <alignment horizontal="left" vertical="center"/>
    </xf>
    <xf numFmtId="0" fontId="2" fillId="21" borderId="25" xfId="0" applyFont="1" applyFill="1" applyBorder="1" applyAlignment="1">
      <alignment horizontal="left" vertical="center"/>
    </xf>
    <xf numFmtId="0" fontId="2" fillId="21" borderId="33" xfId="0" applyFont="1" applyFill="1" applyBorder="1" applyAlignment="1">
      <alignment horizontal="left" vertical="center"/>
    </xf>
    <xf numFmtId="0" fontId="2" fillId="21" borderId="41" xfId="0" applyFont="1" applyFill="1" applyBorder="1" applyAlignment="1">
      <alignment horizontal="left" vertical="center"/>
    </xf>
    <xf numFmtId="0" fontId="2" fillId="21" borderId="10" xfId="0" applyFont="1" applyFill="1" applyBorder="1" applyAlignment="1">
      <alignment horizontal="left" vertical="center"/>
    </xf>
    <xf numFmtId="0" fontId="2" fillId="21" borderId="11" xfId="0" applyFont="1" applyFill="1" applyBorder="1" applyAlignment="1">
      <alignment horizontal="left" vertical="center"/>
    </xf>
    <xf numFmtId="0" fontId="2" fillId="21" borderId="15" xfId="0" applyFont="1" applyFill="1" applyBorder="1" applyAlignment="1">
      <alignment horizontal="left" vertical="center"/>
    </xf>
    <xf numFmtId="0" fontId="2" fillId="21" borderId="16" xfId="0" applyFont="1" applyFill="1" applyBorder="1" applyAlignment="1">
      <alignment horizontal="left" vertical="center"/>
    </xf>
    <xf numFmtId="0" fontId="2" fillId="21" borderId="27" xfId="0" applyFont="1" applyFill="1" applyBorder="1" applyAlignment="1">
      <alignment horizontal="left" vertical="center"/>
    </xf>
    <xf numFmtId="0" fontId="2" fillId="21" borderId="28" xfId="0" applyFont="1" applyFill="1" applyBorder="1" applyAlignment="1">
      <alignment horizontal="left" vertical="center"/>
    </xf>
    <xf numFmtId="0" fontId="2" fillId="21" borderId="32" xfId="0" applyFont="1" applyFill="1" applyBorder="1" applyAlignment="1">
      <alignment horizontal="left" vertical="center"/>
    </xf>
    <xf numFmtId="0" fontId="2" fillId="21" borderId="21" xfId="0" applyFont="1" applyFill="1" applyBorder="1" applyAlignment="1">
      <alignment horizontal="left" vertical="center"/>
    </xf>
    <xf numFmtId="0" fontId="2" fillId="21" borderId="12" xfId="0" applyFont="1" applyFill="1" applyBorder="1" applyAlignment="1">
      <alignment horizontal="left" vertical="center"/>
    </xf>
    <xf numFmtId="0" fontId="2" fillId="21" borderId="23" xfId="0" applyFont="1" applyFill="1" applyBorder="1" applyAlignment="1">
      <alignment horizontal="left" vertical="center"/>
    </xf>
    <xf numFmtId="14" fontId="2" fillId="21" borderId="27" xfId="0" applyNumberFormat="1" applyFont="1" applyFill="1" applyBorder="1" applyAlignment="1">
      <alignment horizontal="left" vertical="center"/>
    </xf>
    <xf numFmtId="0" fontId="2" fillId="21" borderId="29" xfId="0" applyFont="1" applyFill="1" applyBorder="1" applyAlignment="1">
      <alignment horizontal="left" vertical="center"/>
    </xf>
    <xf numFmtId="14" fontId="2" fillId="21" borderId="28" xfId="0" applyNumberFormat="1" applyFont="1" applyFill="1" applyBorder="1" applyAlignment="1">
      <alignment horizontal="left" vertical="center"/>
    </xf>
    <xf numFmtId="14" fontId="2" fillId="21" borderId="42" xfId="0" applyNumberFormat="1" applyFont="1" applyFill="1" applyBorder="1" applyAlignment="1">
      <alignment horizontal="left" vertical="center"/>
    </xf>
    <xf numFmtId="0" fontId="2" fillId="21" borderId="40" xfId="0" applyFont="1" applyFill="1" applyBorder="1" applyAlignment="1">
      <alignment horizontal="left" vertical="center"/>
    </xf>
    <xf numFmtId="14" fontId="2" fillId="21" borderId="34" xfId="0" applyNumberFormat="1" applyFont="1" applyFill="1" applyBorder="1" applyAlignment="1">
      <alignment horizontal="left" vertical="center"/>
    </xf>
    <xf numFmtId="0" fontId="2" fillId="23" borderId="11" xfId="0" applyFont="1" applyFill="1" applyBorder="1" applyAlignment="1">
      <alignment horizontal="left" vertical="center"/>
    </xf>
    <xf numFmtId="0" fontId="5" fillId="23" borderId="0" xfId="0" applyFont="1" applyFill="1" applyAlignment="1">
      <alignment horizontal="left" vertical="center"/>
    </xf>
    <xf numFmtId="0" fontId="2" fillId="23" borderId="0" xfId="0" applyFont="1" applyFill="1" applyAlignment="1">
      <alignment horizontal="left" vertical="center"/>
    </xf>
    <xf numFmtId="0" fontId="10" fillId="0" borderId="0" xfId="0" applyFont="1" applyBorder="1" applyAlignment="1">
      <alignment horizontal="left" vertical="center" wrapText="1"/>
    </xf>
    <xf numFmtId="0" fontId="0" fillId="0" borderId="0" xfId="0" applyBorder="1" applyAlignment="1">
      <alignment horizontal="left" vertical="center" wrapText="1"/>
    </xf>
    <xf numFmtId="0" fontId="34" fillId="0" borderId="0" xfId="0" applyFont="1" applyBorder="1" applyAlignment="1">
      <alignment horizontal="left" vertical="center"/>
    </xf>
    <xf numFmtId="0" fontId="2" fillId="0" borderId="34" xfId="0" applyFont="1" applyFill="1" applyBorder="1" applyAlignment="1">
      <alignment horizontal="left" vertical="top" wrapText="1"/>
    </xf>
    <xf numFmtId="0" fontId="15" fillId="23" borderId="0"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 fillId="0" borderId="0" xfId="0" applyFont="1" applyFill="1" applyBorder="1" applyAlignment="1">
      <alignment horizontal="left" vertical="center"/>
    </xf>
    <xf numFmtId="0" fontId="13" fillId="0" borderId="0" xfId="0" applyFont="1" applyFill="1" applyBorder="1" applyAlignment="1">
      <alignment horizontal="left" vertical="center"/>
    </xf>
    <xf numFmtId="14" fontId="2" fillId="0" borderId="27" xfId="0" applyNumberFormat="1" applyFont="1" applyFill="1" applyBorder="1" applyAlignment="1">
      <alignment horizontal="left" vertical="center"/>
    </xf>
    <xf numFmtId="14" fontId="2" fillId="0" borderId="28" xfId="0" applyNumberFormat="1" applyFont="1" applyFill="1" applyBorder="1" applyAlignment="1">
      <alignment horizontal="left" vertical="center"/>
    </xf>
    <xf numFmtId="181" fontId="2" fillId="0" borderId="27" xfId="0" applyNumberFormat="1" applyFont="1" applyFill="1" applyBorder="1" applyAlignment="1">
      <alignment horizontal="right" vertical="center"/>
    </xf>
    <xf numFmtId="181" fontId="2" fillId="0" borderId="28" xfId="0" applyNumberFormat="1" applyFont="1" applyFill="1" applyBorder="1" applyAlignment="1">
      <alignment horizontal="right" vertical="center"/>
    </xf>
    <xf numFmtId="183" fontId="2" fillId="0" borderId="34" xfId="0" applyNumberFormat="1" applyFont="1" applyFill="1" applyBorder="1" applyAlignment="1">
      <alignment horizontal="right" vertical="center"/>
    </xf>
    <xf numFmtId="0" fontId="11" fillId="0" borderId="28" xfId="43" applyFill="1" applyBorder="1" applyAlignment="1">
      <alignment horizontal="left" vertical="center"/>
    </xf>
    <xf numFmtId="0" fontId="37" fillId="0" borderId="0" xfId="0" applyFont="1" applyBorder="1" applyAlignment="1">
      <alignment horizontal="left" vertical="center"/>
    </xf>
    <xf numFmtId="0" fontId="9" fillId="0" borderId="28" xfId="0" applyFont="1" applyBorder="1" applyAlignment="1">
      <alignment horizontal="right" vertical="center"/>
    </xf>
    <xf numFmtId="0" fontId="38" fillId="0" borderId="0" xfId="0" applyFont="1" applyBorder="1" applyAlignment="1">
      <alignment horizontal="left" vertical="center"/>
    </xf>
    <xf numFmtId="0" fontId="42" fillId="0" borderId="0" xfId="0" applyFont="1" applyAlignment="1">
      <alignment horizontal="left" vertical="center"/>
    </xf>
    <xf numFmtId="0" fontId="6" fillId="21" borderId="11" xfId="0" applyFont="1" applyFill="1" applyBorder="1" applyAlignment="1">
      <alignment horizontal="left" vertical="center"/>
    </xf>
    <xf numFmtId="0" fontId="6" fillId="0" borderId="0" xfId="0" applyFont="1" applyAlignment="1">
      <alignment horizontal="left" vertical="center"/>
    </xf>
    <xf numFmtId="0" fontId="2" fillId="4" borderId="20" xfId="0" applyFont="1" applyFill="1" applyBorder="1" applyAlignment="1">
      <alignment horizontal="left" vertical="center"/>
    </xf>
    <xf numFmtId="5" fontId="3" fillId="4" borderId="25" xfId="0" applyNumberFormat="1" applyFont="1" applyFill="1" applyBorder="1" applyAlignment="1">
      <alignment horizontal="right" vertical="center"/>
    </xf>
    <xf numFmtId="0" fontId="10" fillId="0" borderId="14" xfId="0" applyFont="1" applyFill="1" applyBorder="1" applyAlignment="1">
      <alignment horizontal="left" vertical="center" wrapText="1"/>
    </xf>
    <xf numFmtId="182" fontId="2" fillId="0" borderId="28" xfId="0" applyNumberFormat="1" applyFont="1" applyFill="1" applyBorder="1" applyAlignment="1">
      <alignment horizontal="right" vertical="center"/>
    </xf>
    <xf numFmtId="42" fontId="6" fillId="0" borderId="44" xfId="0" applyNumberFormat="1" applyFont="1" applyFill="1" applyBorder="1" applyAlignment="1" applyProtection="1">
      <alignment horizontal="right" vertical="center"/>
      <protection locked="0"/>
    </xf>
    <xf numFmtId="0" fontId="10" fillId="21" borderId="45" xfId="0" applyFont="1" applyFill="1" applyBorder="1" applyAlignment="1">
      <alignment horizontal="left" vertical="center" wrapText="1"/>
    </xf>
    <xf numFmtId="0" fontId="0" fillId="21" borderId="46" xfId="0" applyFill="1" applyBorder="1" applyAlignment="1">
      <alignment horizontal="left" vertical="center" wrapText="1"/>
    </xf>
    <xf numFmtId="0" fontId="10" fillId="0" borderId="45" xfId="0" applyFont="1" applyBorder="1" applyAlignment="1">
      <alignment horizontal="left" vertical="center" wrapText="1"/>
    </xf>
    <xf numFmtId="0" fontId="0" fillId="0" borderId="46" xfId="0" applyBorder="1" applyAlignment="1">
      <alignment horizontal="left" vertical="center" wrapText="1"/>
    </xf>
    <xf numFmtId="0" fontId="35" fillId="23" borderId="0" xfId="0" applyFont="1" applyFill="1" applyBorder="1" applyAlignment="1">
      <alignment horizontal="left" vertical="center"/>
    </xf>
    <xf numFmtId="0" fontId="0" fillId="23" borderId="0" xfId="0" applyFill="1" applyAlignment="1">
      <alignment vertical="center"/>
    </xf>
    <xf numFmtId="0" fontId="39"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left" vertical="center"/>
    </xf>
    <xf numFmtId="0" fontId="45" fillId="21" borderId="47" xfId="0" applyFont="1" applyFill="1" applyBorder="1" applyAlignment="1">
      <alignment horizontal="left" vertical="center" wrapText="1"/>
    </xf>
    <xf numFmtId="0" fontId="0" fillId="21" borderId="48" xfId="0" applyFill="1" applyBorder="1" applyAlignment="1">
      <alignment horizontal="left" vertical="center" wrapText="1"/>
    </xf>
    <xf numFmtId="0" fontId="0" fillId="21" borderId="49" xfId="0" applyFill="1" applyBorder="1" applyAlignment="1">
      <alignment horizontal="left" vertical="center" wrapText="1"/>
    </xf>
    <xf numFmtId="0" fontId="13"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9"/>
  <sheetViews>
    <sheetView tabSelected="1" zoomScale="125" zoomScaleNormal="125" workbookViewId="0" topLeftCell="A1">
      <selection activeCell="A1" sqref="A1"/>
    </sheetView>
  </sheetViews>
  <sheetFormatPr defaultColWidth="9.00390625" defaultRowHeight="13.5"/>
  <cols>
    <col min="1" max="1" width="3.125" style="21" customWidth="1"/>
    <col min="2" max="2" width="32.125" style="21" customWidth="1"/>
    <col min="3" max="3" width="41.125" style="21" customWidth="1"/>
    <col min="4" max="4" width="17.625" style="21" customWidth="1"/>
    <col min="5" max="16384" width="9.00390625" style="21" customWidth="1"/>
  </cols>
  <sheetData>
    <row r="1" spans="2:4" ht="20.25" customHeight="1">
      <c r="B1" s="119" t="s">
        <v>77</v>
      </c>
      <c r="C1" s="120"/>
      <c r="D1" s="121"/>
    </row>
    <row r="2" spans="2:4" ht="20.25" customHeight="1">
      <c r="B2" s="104" t="s">
        <v>54</v>
      </c>
      <c r="C2" s="102"/>
      <c r="D2" s="90"/>
    </row>
    <row r="3" spans="1:4" ht="20.25" customHeight="1">
      <c r="A3" s="25"/>
      <c r="B3" s="117" t="s">
        <v>78</v>
      </c>
      <c r="C3" s="118"/>
      <c r="D3" s="25"/>
    </row>
    <row r="4" spans="1:4" ht="12" thickBot="1">
      <c r="A4" s="25"/>
      <c r="B4" s="25"/>
      <c r="C4" s="25"/>
      <c r="D4" s="25"/>
    </row>
    <row r="5" spans="1:4" ht="11.25">
      <c r="A5" s="25"/>
      <c r="B5" s="36" t="s">
        <v>28</v>
      </c>
      <c r="C5" s="29"/>
      <c r="D5" s="25"/>
    </row>
    <row r="6" spans="1:4" ht="11.25">
      <c r="A6" s="25"/>
      <c r="B6" s="17" t="s">
        <v>23</v>
      </c>
      <c r="C6" s="30"/>
      <c r="D6" s="25"/>
    </row>
    <row r="7" spans="1:4" ht="13.5">
      <c r="A7" s="25"/>
      <c r="B7" s="17" t="s">
        <v>27</v>
      </c>
      <c r="C7" s="101"/>
      <c r="D7" s="25"/>
    </row>
    <row r="8" spans="1:4" ht="11.25">
      <c r="A8" s="25"/>
      <c r="B8" s="17" t="s">
        <v>24</v>
      </c>
      <c r="C8" s="30"/>
      <c r="D8" s="25"/>
    </row>
    <row r="9" spans="1:4" ht="11.25">
      <c r="A9" s="25"/>
      <c r="B9" s="17" t="s">
        <v>34</v>
      </c>
      <c r="C9" s="30"/>
      <c r="D9" s="25"/>
    </row>
    <row r="10" spans="1:4" ht="11.25">
      <c r="A10" s="25"/>
      <c r="B10" s="17" t="s">
        <v>25</v>
      </c>
      <c r="C10" s="30"/>
      <c r="D10" s="25"/>
    </row>
    <row r="11" spans="1:4" ht="22.5" customHeight="1" thickBot="1">
      <c r="A11" s="25"/>
      <c r="B11" s="37" t="s">
        <v>26</v>
      </c>
      <c r="C11" s="91"/>
      <c r="D11" s="25"/>
    </row>
    <row r="12" spans="1:4" ht="11.25">
      <c r="A12" s="25"/>
      <c r="B12" s="25"/>
      <c r="C12" s="25"/>
      <c r="D12" s="25"/>
    </row>
    <row r="13" spans="1:4" ht="20.25" customHeight="1" thickBot="1">
      <c r="A13" s="25"/>
      <c r="B13" s="37" t="s">
        <v>86</v>
      </c>
      <c r="C13" s="100"/>
      <c r="D13" s="92" t="s">
        <v>85</v>
      </c>
    </row>
    <row r="14" spans="1:4" ht="11.25">
      <c r="A14" s="25"/>
      <c r="B14" s="25"/>
      <c r="C14" s="25"/>
      <c r="D14" s="25"/>
    </row>
    <row r="15" spans="1:4" ht="12" thickBot="1">
      <c r="A15" s="25"/>
      <c r="B15" s="25"/>
      <c r="C15" s="25"/>
      <c r="D15" s="25"/>
    </row>
    <row r="16" spans="1:4" ht="12" thickBot="1">
      <c r="A16" s="25"/>
      <c r="B16" s="44" t="s">
        <v>61</v>
      </c>
      <c r="C16" s="25"/>
      <c r="D16" s="25"/>
    </row>
    <row r="17" spans="1:4" ht="11.25">
      <c r="A17" s="25"/>
      <c r="B17" s="38" t="s">
        <v>62</v>
      </c>
      <c r="C17" s="98"/>
      <c r="D17" s="25"/>
    </row>
    <row r="18" spans="1:4" ht="11.25">
      <c r="A18" s="25"/>
      <c r="B18" s="39" t="s">
        <v>63</v>
      </c>
      <c r="C18" s="99"/>
      <c r="D18" s="25"/>
    </row>
    <row r="19" spans="1:4" ht="11.25">
      <c r="A19" s="25"/>
      <c r="B19" s="39" t="s">
        <v>64</v>
      </c>
      <c r="C19" s="99"/>
      <c r="D19" s="25"/>
    </row>
    <row r="20" spans="1:4" ht="12" thickBot="1">
      <c r="A20" s="25"/>
      <c r="B20" s="39" t="s">
        <v>65</v>
      </c>
      <c r="C20" s="99"/>
      <c r="D20" s="25"/>
    </row>
    <row r="21" spans="1:4" ht="21.75" customHeight="1">
      <c r="A21" s="25"/>
      <c r="B21" s="110" t="s">
        <v>66</v>
      </c>
      <c r="C21" s="111"/>
      <c r="D21" s="122" t="s">
        <v>79</v>
      </c>
    </row>
    <row r="22" spans="1:4" ht="21.75" customHeight="1" thickBot="1">
      <c r="A22" s="25"/>
      <c r="B22" s="93" t="s">
        <v>80</v>
      </c>
      <c r="C22" s="112"/>
      <c r="D22" s="123"/>
    </row>
    <row r="23" spans="1:4" ht="30" customHeight="1" thickBot="1">
      <c r="A23" s="25"/>
      <c r="B23" s="108" t="s">
        <v>75</v>
      </c>
      <c r="C23" s="109">
        <f>C17*21000+C18*17000+C19*12000+C20*10000+C21*300-C22</f>
        <v>0</v>
      </c>
      <c r="D23" s="124"/>
    </row>
    <row r="24" spans="1:4" ht="11.25">
      <c r="A24" s="25"/>
      <c r="B24" s="25"/>
      <c r="C24" s="25"/>
      <c r="D24" s="25"/>
    </row>
    <row r="25" spans="1:4" ht="23.25" customHeight="1">
      <c r="A25" s="25"/>
      <c r="B25" s="25"/>
      <c r="C25" s="25"/>
      <c r="D25" s="25"/>
    </row>
    <row r="26" spans="1:4" ht="12" thickBot="1">
      <c r="A26" s="25"/>
      <c r="B26" s="25"/>
      <c r="C26" s="25"/>
      <c r="D26" s="25"/>
    </row>
    <row r="27" spans="1:4" ht="11.25">
      <c r="A27" s="25"/>
      <c r="B27" s="40" t="s">
        <v>31</v>
      </c>
      <c r="C27" s="42" t="s">
        <v>51</v>
      </c>
      <c r="D27" s="25"/>
    </row>
    <row r="28" spans="1:5" ht="11.25">
      <c r="A28" s="25"/>
      <c r="B28" s="8" t="s">
        <v>32</v>
      </c>
      <c r="C28" s="103" t="s">
        <v>52</v>
      </c>
      <c r="D28" s="25"/>
      <c r="E28" s="22"/>
    </row>
    <row r="29" spans="1:5" ht="12" thickBot="1">
      <c r="A29" s="25"/>
      <c r="B29" s="9" t="s">
        <v>33</v>
      </c>
      <c r="C29" s="43"/>
      <c r="D29" s="41" t="s">
        <v>81</v>
      </c>
      <c r="E29" s="22"/>
    </row>
    <row r="30" spans="1:5" ht="11.25">
      <c r="A30" s="25"/>
      <c r="B30" s="25"/>
      <c r="C30" s="25"/>
      <c r="D30" s="41"/>
      <c r="E30" s="22"/>
    </row>
    <row r="31" spans="2:3" ht="11.25">
      <c r="B31" s="51" t="s">
        <v>67</v>
      </c>
      <c r="C31" s="22"/>
    </row>
    <row r="32" ht="11.25">
      <c r="B32" s="51" t="s">
        <v>68</v>
      </c>
    </row>
    <row r="33" ht="11.25">
      <c r="B33" s="51" t="s">
        <v>37</v>
      </c>
    </row>
    <row r="34" ht="11.25">
      <c r="B34" s="51" t="s">
        <v>55</v>
      </c>
    </row>
    <row r="35" ht="11.25">
      <c r="B35" s="21" t="s">
        <v>40</v>
      </c>
    </row>
    <row r="36" ht="12" thickBot="1">
      <c r="B36" s="22" t="s">
        <v>53</v>
      </c>
    </row>
    <row r="37" spans="2:3" ht="11.25">
      <c r="B37" s="45"/>
      <c r="C37" s="46"/>
    </row>
    <row r="38" spans="2:3" ht="11.25">
      <c r="B38" s="47"/>
      <c r="C38" s="48"/>
    </row>
    <row r="39" spans="2:3" ht="11.25">
      <c r="B39" s="47"/>
      <c r="C39" s="48"/>
    </row>
    <row r="40" spans="2:3" ht="11.25">
      <c r="B40" s="47"/>
      <c r="C40" s="48"/>
    </row>
    <row r="41" spans="2:3" ht="11.25">
      <c r="B41" s="47"/>
      <c r="C41" s="48"/>
    </row>
    <row r="42" spans="2:3" ht="12" thickBot="1">
      <c r="B42" s="49"/>
      <c r="C42" s="50"/>
    </row>
    <row r="44" ht="12" thickBot="1">
      <c r="B44" s="22" t="s">
        <v>41</v>
      </c>
    </row>
    <row r="45" spans="2:3" ht="11.25">
      <c r="B45" s="45" t="s">
        <v>38</v>
      </c>
      <c r="C45" s="46"/>
    </row>
    <row r="46" spans="2:3" ht="11.25">
      <c r="B46" s="47" t="s">
        <v>44</v>
      </c>
      <c r="C46" s="48"/>
    </row>
    <row r="47" spans="2:3" ht="11.25">
      <c r="B47" s="47" t="s">
        <v>60</v>
      </c>
      <c r="C47" s="48"/>
    </row>
    <row r="48" spans="2:3" ht="11.25">
      <c r="B48" s="47" t="s">
        <v>45</v>
      </c>
      <c r="C48" s="48"/>
    </row>
    <row r="49" spans="2:3" ht="11.25">
      <c r="B49" s="47" t="s">
        <v>76</v>
      </c>
      <c r="C49" s="48"/>
    </row>
    <row r="50" spans="2:3" ht="12" thickBot="1">
      <c r="B50" s="49" t="s">
        <v>39</v>
      </c>
      <c r="C50" s="50"/>
    </row>
    <row r="52" ht="12" thickBot="1">
      <c r="B52" s="21" t="s">
        <v>47</v>
      </c>
    </row>
    <row r="53" spans="2:3" ht="45" customHeight="1" thickBot="1">
      <c r="B53" s="115"/>
      <c r="C53" s="116"/>
    </row>
    <row r="54" spans="2:3" ht="13.5" customHeight="1">
      <c r="B54" s="88"/>
      <c r="C54" s="89"/>
    </row>
    <row r="55" spans="2:3" ht="14.25" thickBot="1">
      <c r="B55" s="88" t="s">
        <v>82</v>
      </c>
      <c r="C55" s="89"/>
    </row>
    <row r="56" spans="2:3" ht="41.25" customHeight="1" thickBot="1">
      <c r="B56" s="113"/>
      <c r="C56" s="114"/>
    </row>
    <row r="57" spans="2:3" ht="13.5">
      <c r="B57" s="88"/>
      <c r="C57" s="89"/>
    </row>
    <row r="58" spans="2:3" ht="13.5">
      <c r="B58" s="88"/>
      <c r="C58" s="89"/>
    </row>
    <row r="59" ht="11.25">
      <c r="B59" s="88"/>
    </row>
  </sheetData>
  <mergeCells count="5">
    <mergeCell ref="B56:C56"/>
    <mergeCell ref="B53:C53"/>
    <mergeCell ref="B3:C3"/>
    <mergeCell ref="B1:D1"/>
    <mergeCell ref="D21:D23"/>
  </mergeCells>
  <dataValidations count="2">
    <dataValidation type="whole" allowBlank="1" showInputMessage="1" showErrorMessage="1" sqref="C17:C21">
      <formula1>0</formula1>
      <formula2>100</formula2>
    </dataValidation>
    <dataValidation type="list" allowBlank="1" showInputMessage="1" showErrorMessage="1" promptTitle="広告スペースの希望" prompt="選んでください" sqref="C13">
      <formula1>"必要ない,掲載する（下に原稿）,別途添付で原稿を用意した"</formula1>
    </dataValidation>
  </dataValidations>
  <printOptions/>
  <pageMargins left="0.39" right="0.24" top="0.28" bottom="0.2" header="0.22" footer="0.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53"/>
  <sheetViews>
    <sheetView zoomScale="125" zoomScaleNormal="125" workbookViewId="0" topLeftCell="A1">
      <selection activeCell="A1" sqref="A1"/>
    </sheetView>
  </sheetViews>
  <sheetFormatPr defaultColWidth="9.00390625" defaultRowHeight="13.5"/>
  <cols>
    <col min="1" max="1" width="10.625" style="1" customWidth="1"/>
    <col min="2" max="2" width="24.50390625" style="1" customWidth="1"/>
    <col min="3" max="3" width="12.875" style="1" customWidth="1"/>
    <col min="4" max="4" width="6.25390625" style="1" customWidth="1"/>
    <col min="5" max="5" width="19.00390625" style="1" customWidth="1"/>
    <col min="6" max="16384" width="9.00390625" style="1" customWidth="1"/>
  </cols>
  <sheetData>
    <row r="1" ht="14.25">
      <c r="A1" s="105" t="s">
        <v>83</v>
      </c>
    </row>
    <row r="2" spans="1:5" ht="14.25">
      <c r="A2" s="5"/>
      <c r="E2" s="56" t="s">
        <v>46</v>
      </c>
    </row>
    <row r="3" spans="1:5" ht="12" thickBot="1">
      <c r="A3" s="86"/>
      <c r="B3" s="87"/>
      <c r="C3" s="87"/>
      <c r="D3" s="87"/>
      <c r="E3" s="87"/>
    </row>
    <row r="4" spans="1:5" s="2" customFormat="1" ht="15" thickBot="1">
      <c r="A4" s="27" t="s">
        <v>4</v>
      </c>
      <c r="B4" s="28"/>
      <c r="C4" s="11"/>
      <c r="D4" s="11"/>
      <c r="E4" s="12"/>
    </row>
    <row r="5" spans="1:5" s="13" customFormat="1" ht="11.25">
      <c r="A5" s="20" t="s">
        <v>1</v>
      </c>
      <c r="B5" s="23"/>
      <c r="C5" s="29" t="s">
        <v>29</v>
      </c>
      <c r="D5" s="25"/>
      <c r="E5" s="16"/>
    </row>
    <row r="6" spans="1:5" s="13" customFormat="1" ht="11.25">
      <c r="A6" s="17" t="s">
        <v>14</v>
      </c>
      <c r="B6" s="24"/>
      <c r="C6" s="30" t="s">
        <v>29</v>
      </c>
      <c r="D6" s="25"/>
      <c r="E6" s="16"/>
    </row>
    <row r="7" spans="1:5" s="13" customFormat="1" ht="12" thickBot="1">
      <c r="A7" s="33" t="s">
        <v>19</v>
      </c>
      <c r="B7" s="34"/>
      <c r="C7" s="35" t="s">
        <v>29</v>
      </c>
      <c r="D7" s="25"/>
      <c r="E7" s="16"/>
    </row>
    <row r="8" spans="1:5" ht="12" thickBot="1">
      <c r="A8" s="18" t="s">
        <v>5</v>
      </c>
      <c r="B8" s="26" t="s">
        <v>0</v>
      </c>
      <c r="C8" s="19" t="s">
        <v>49</v>
      </c>
      <c r="D8" s="26" t="s">
        <v>2</v>
      </c>
      <c r="E8" s="6" t="s">
        <v>50</v>
      </c>
    </row>
    <row r="9" spans="1:5" ht="11.25">
      <c r="A9" s="7" t="s">
        <v>6</v>
      </c>
      <c r="B9" s="4"/>
      <c r="C9" s="70">
        <f aca="true" t="shared" si="0" ref="C9:C15">IF(E9="","",IF(OR(MONTH(E9)&lt;=3,AND(MONTH(E9)=4,DAY(E9)=1)),2014-YEAR(E9),2014-YEAR(E9)-1))</f>
      </c>
      <c r="D9" s="32"/>
      <c r="E9" s="96"/>
    </row>
    <row r="10" spans="1:5" ht="11.25">
      <c r="A10" s="8" t="s">
        <v>7</v>
      </c>
      <c r="B10" s="3"/>
      <c r="C10" s="70">
        <f t="shared" si="0"/>
      </c>
      <c r="D10" s="32"/>
      <c r="E10" s="97"/>
    </row>
    <row r="11" spans="1:5" ht="11.25">
      <c r="A11" s="8" t="s">
        <v>8</v>
      </c>
      <c r="B11" s="3"/>
      <c r="C11" s="70">
        <f t="shared" si="0"/>
      </c>
      <c r="D11" s="32"/>
      <c r="E11" s="53"/>
    </row>
    <row r="12" spans="1:5" ht="11.25">
      <c r="A12" s="8" t="s">
        <v>9</v>
      </c>
      <c r="B12" s="3"/>
      <c r="C12" s="70">
        <f t="shared" si="0"/>
      </c>
      <c r="D12" s="32"/>
      <c r="E12" s="53"/>
    </row>
    <row r="13" spans="1:5" ht="11.25">
      <c r="A13" s="8" t="s">
        <v>10</v>
      </c>
      <c r="B13" s="3"/>
      <c r="C13" s="70">
        <f t="shared" si="0"/>
      </c>
      <c r="D13" s="32"/>
      <c r="E13" s="53"/>
    </row>
    <row r="14" spans="1:5" ht="11.25">
      <c r="A14" s="8" t="s">
        <v>11</v>
      </c>
      <c r="B14" s="3"/>
      <c r="C14" s="70">
        <f t="shared" si="0"/>
      </c>
      <c r="D14" s="32"/>
      <c r="E14" s="53"/>
    </row>
    <row r="15" spans="1:5" ht="12" thickBot="1">
      <c r="A15" s="9" t="s">
        <v>12</v>
      </c>
      <c r="B15" s="10"/>
      <c r="C15" s="72">
        <f t="shared" si="0"/>
      </c>
      <c r="D15" s="55"/>
      <c r="E15" s="54"/>
    </row>
    <row r="16" spans="1:5" ht="12" thickBot="1">
      <c r="A16" s="25"/>
      <c r="B16" s="25"/>
      <c r="C16" s="85"/>
      <c r="D16" s="25"/>
      <c r="E16" s="25"/>
    </row>
    <row r="17" spans="1:5" s="2" customFormat="1" ht="15" thickBot="1">
      <c r="A17" s="27" t="s">
        <v>4</v>
      </c>
      <c r="B17" s="28"/>
      <c r="C17" s="11"/>
      <c r="D17" s="11"/>
      <c r="E17" s="12"/>
    </row>
    <row r="18" spans="1:5" s="13" customFormat="1" ht="11.25">
      <c r="A18" s="20" t="s">
        <v>1</v>
      </c>
      <c r="B18" s="23"/>
      <c r="C18" s="29" t="s">
        <v>29</v>
      </c>
      <c r="D18" s="25"/>
      <c r="E18" s="16"/>
    </row>
    <row r="19" spans="1:5" s="13" customFormat="1" ht="11.25">
      <c r="A19" s="17" t="s">
        <v>14</v>
      </c>
      <c r="B19" s="24"/>
      <c r="C19" s="30" t="s">
        <v>29</v>
      </c>
      <c r="D19" s="25"/>
      <c r="E19" s="16"/>
    </row>
    <row r="20" spans="1:5" s="13" customFormat="1" ht="12" thickBot="1">
      <c r="A20" s="33" t="s">
        <v>19</v>
      </c>
      <c r="B20" s="34"/>
      <c r="C20" s="35" t="s">
        <v>29</v>
      </c>
      <c r="D20" s="25"/>
      <c r="E20" s="16"/>
    </row>
    <row r="21" spans="1:5" ht="12" thickBot="1">
      <c r="A21" s="18" t="s">
        <v>5</v>
      </c>
      <c r="B21" s="26" t="s">
        <v>0</v>
      </c>
      <c r="C21" s="19" t="s">
        <v>49</v>
      </c>
      <c r="D21" s="26" t="s">
        <v>2</v>
      </c>
      <c r="E21" s="6" t="s">
        <v>50</v>
      </c>
    </row>
    <row r="22" spans="1:5" ht="11.25">
      <c r="A22" s="7" t="s">
        <v>6</v>
      </c>
      <c r="B22" s="4"/>
      <c r="C22" s="70">
        <f aca="true" t="shared" si="1" ref="C22:C28">IF(E22="","",IF(OR(MONTH(E22)&lt;=3,AND(MONTH(E22)=4,DAY(E22)=1)),2014-YEAR(E22),2014-YEAR(E22)-1))</f>
      </c>
      <c r="D22" s="32"/>
      <c r="E22" s="96"/>
    </row>
    <row r="23" spans="1:5" ht="11.25">
      <c r="A23" s="8" t="s">
        <v>7</v>
      </c>
      <c r="B23" s="3"/>
      <c r="C23" s="70">
        <f t="shared" si="1"/>
      </c>
      <c r="D23" s="32"/>
      <c r="E23" s="97"/>
    </row>
    <row r="24" spans="1:5" ht="11.25">
      <c r="A24" s="8" t="s">
        <v>8</v>
      </c>
      <c r="B24" s="3"/>
      <c r="C24" s="70">
        <f t="shared" si="1"/>
      </c>
      <c r="D24" s="32"/>
      <c r="E24" s="53"/>
    </row>
    <row r="25" spans="1:5" ht="11.25">
      <c r="A25" s="8" t="s">
        <v>9</v>
      </c>
      <c r="B25" s="3"/>
      <c r="C25" s="70">
        <f t="shared" si="1"/>
      </c>
      <c r="D25" s="32"/>
      <c r="E25" s="53"/>
    </row>
    <row r="26" spans="1:5" ht="11.25">
      <c r="A26" s="8" t="s">
        <v>10</v>
      </c>
      <c r="B26" s="3"/>
      <c r="C26" s="70">
        <f t="shared" si="1"/>
      </c>
      <c r="D26" s="32"/>
      <c r="E26" s="53"/>
    </row>
    <row r="27" spans="1:5" ht="11.25">
      <c r="A27" s="8" t="s">
        <v>11</v>
      </c>
      <c r="B27" s="3"/>
      <c r="C27" s="70">
        <f t="shared" si="1"/>
      </c>
      <c r="D27" s="32"/>
      <c r="E27" s="53"/>
    </row>
    <row r="28" spans="1:5" ht="12" thickBot="1">
      <c r="A28" s="9" t="s">
        <v>12</v>
      </c>
      <c r="B28" s="10"/>
      <c r="C28" s="72">
        <f t="shared" si="1"/>
      </c>
      <c r="D28" s="55"/>
      <c r="E28" s="54"/>
    </row>
    <row r="29" spans="1:5" ht="11.25">
      <c r="A29" s="25"/>
      <c r="B29" s="25"/>
      <c r="C29" s="25"/>
      <c r="D29" s="25"/>
      <c r="E29" s="25"/>
    </row>
    <row r="30" spans="1:5" ht="11.25">
      <c r="A30" s="52" t="s">
        <v>42</v>
      </c>
      <c r="B30" s="21"/>
      <c r="C30" s="21"/>
      <c r="D30" s="21"/>
      <c r="E30" s="21"/>
    </row>
    <row r="32" spans="1:5" ht="15" thickBot="1">
      <c r="A32" s="14" t="s">
        <v>15</v>
      </c>
      <c r="B32" s="15"/>
      <c r="C32" s="15"/>
      <c r="D32" s="15"/>
      <c r="E32" s="15"/>
    </row>
    <row r="33" spans="1:5" s="2" customFormat="1" ht="15" thickBot="1">
      <c r="A33" s="57" t="s">
        <v>4</v>
      </c>
      <c r="B33" s="58" t="s">
        <v>21</v>
      </c>
      <c r="C33" s="11"/>
      <c r="D33" s="11"/>
      <c r="E33" s="11"/>
    </row>
    <row r="34" spans="1:5" s="13" customFormat="1" ht="11.25">
      <c r="A34" s="59" t="s">
        <v>1</v>
      </c>
      <c r="B34" s="60" t="s">
        <v>69</v>
      </c>
      <c r="C34" s="73" t="s">
        <v>29</v>
      </c>
      <c r="D34" s="25"/>
      <c r="E34" s="25"/>
    </row>
    <row r="35" spans="1:5" s="13" customFormat="1" ht="11.25">
      <c r="A35" s="61" t="s">
        <v>14</v>
      </c>
      <c r="B35" s="62" t="s">
        <v>16</v>
      </c>
      <c r="C35" s="74" t="s">
        <v>29</v>
      </c>
      <c r="D35" s="25"/>
      <c r="E35" s="25"/>
    </row>
    <row r="36" spans="1:5" s="13" customFormat="1" ht="12" thickBot="1">
      <c r="A36" s="63" t="s">
        <v>19</v>
      </c>
      <c r="B36" s="64" t="s">
        <v>56</v>
      </c>
      <c r="C36" s="75" t="s">
        <v>29</v>
      </c>
      <c r="D36" s="25"/>
      <c r="E36" s="25"/>
    </row>
    <row r="37" spans="1:7" ht="12" thickBot="1">
      <c r="A37" s="65" t="s">
        <v>5</v>
      </c>
      <c r="B37" s="66" t="s">
        <v>0</v>
      </c>
      <c r="C37" s="76" t="s">
        <v>13</v>
      </c>
      <c r="D37" s="66" t="s">
        <v>2</v>
      </c>
      <c r="E37" s="77" t="s">
        <v>30</v>
      </c>
      <c r="G37" s="94"/>
    </row>
    <row r="38" spans="1:7" ht="11.25">
      <c r="A38" s="67" t="s">
        <v>6</v>
      </c>
      <c r="B38" s="68" t="s">
        <v>22</v>
      </c>
      <c r="C38" s="70">
        <f aca="true" t="shared" si="2" ref="C38:C44">IF(E38="","",IF(OR(MONTH(E38)&lt;=3,AND(MONTH(E38)=4,DAY(E38)=1)),2014-YEAR(E38),2014-YEAR(E38)-1))</f>
        <v>53</v>
      </c>
      <c r="D38" s="78" t="s">
        <v>3</v>
      </c>
      <c r="E38" s="79">
        <v>22275</v>
      </c>
      <c r="G38" s="94"/>
    </row>
    <row r="39" spans="1:7" ht="11.25">
      <c r="A39" s="61" t="s">
        <v>7</v>
      </c>
      <c r="B39" s="69" t="s">
        <v>36</v>
      </c>
      <c r="C39" s="70">
        <f t="shared" si="2"/>
        <v>25</v>
      </c>
      <c r="D39" s="80" t="s">
        <v>17</v>
      </c>
      <c r="E39" s="81">
        <v>32264</v>
      </c>
      <c r="G39" s="95"/>
    </row>
    <row r="40" spans="1:7" ht="11.25">
      <c r="A40" s="61" t="s">
        <v>8</v>
      </c>
      <c r="B40" s="69" t="s">
        <v>57</v>
      </c>
      <c r="C40" s="70">
        <f t="shared" si="2"/>
        <v>77</v>
      </c>
      <c r="D40" s="80" t="s">
        <v>3</v>
      </c>
      <c r="E40" s="81">
        <v>13353</v>
      </c>
      <c r="G40" s="94"/>
    </row>
    <row r="41" spans="1:7" ht="11.25">
      <c r="A41" s="61" t="s">
        <v>9</v>
      </c>
      <c r="B41" s="106" t="s">
        <v>70</v>
      </c>
      <c r="C41" s="70">
        <f t="shared" si="2"/>
        <v>39</v>
      </c>
      <c r="D41" s="80" t="s">
        <v>3</v>
      </c>
      <c r="E41" s="82">
        <v>27307</v>
      </c>
      <c r="G41" s="94"/>
    </row>
    <row r="42" spans="1:7" ht="11.25">
      <c r="A42" s="61" t="s">
        <v>10</v>
      </c>
      <c r="B42" s="69" t="s">
        <v>58</v>
      </c>
      <c r="C42" s="70">
        <f t="shared" si="2"/>
        <v>68</v>
      </c>
      <c r="D42" s="80" t="s">
        <v>17</v>
      </c>
      <c r="E42" s="81">
        <v>16698</v>
      </c>
      <c r="G42" s="94"/>
    </row>
    <row r="43" spans="1:7" ht="11.25">
      <c r="A43" s="61" t="s">
        <v>11</v>
      </c>
      <c r="B43" s="69" t="s">
        <v>20</v>
      </c>
      <c r="C43" s="70">
        <f t="shared" si="2"/>
        <v>29</v>
      </c>
      <c r="D43" s="80" t="s">
        <v>17</v>
      </c>
      <c r="E43" s="81">
        <v>31138</v>
      </c>
      <c r="G43" s="94"/>
    </row>
    <row r="44" spans="1:7" ht="12" thickBot="1">
      <c r="A44" s="71" t="s">
        <v>12</v>
      </c>
      <c r="B44" s="72" t="s">
        <v>18</v>
      </c>
      <c r="C44" s="72">
        <f t="shared" si="2"/>
        <v>55</v>
      </c>
      <c r="D44" s="83" t="s">
        <v>3</v>
      </c>
      <c r="E44" s="84">
        <v>21399</v>
      </c>
      <c r="G44" s="94"/>
    </row>
    <row r="45" spans="1:7" s="31" customFormat="1" ht="11.25">
      <c r="A45" s="31" t="s">
        <v>84</v>
      </c>
      <c r="G45" s="95"/>
    </row>
    <row r="46" spans="1:7" s="31" customFormat="1" ht="11.25">
      <c r="A46" s="31" t="s">
        <v>71</v>
      </c>
      <c r="G46" s="95"/>
    </row>
    <row r="47" spans="1:7" s="31" customFormat="1" ht="22.5" customHeight="1">
      <c r="A47" s="125" t="s">
        <v>72</v>
      </c>
      <c r="B47" s="125"/>
      <c r="C47" s="125"/>
      <c r="D47" s="125"/>
      <c r="E47" s="125"/>
      <c r="G47" s="95"/>
    </row>
    <row r="48" s="31" customFormat="1" ht="11.25">
      <c r="A48" s="31" t="s">
        <v>35</v>
      </c>
    </row>
    <row r="49" s="31" customFormat="1" ht="11.25">
      <c r="A49" s="31" t="s">
        <v>43</v>
      </c>
    </row>
    <row r="50" s="31" customFormat="1" ht="11.25">
      <c r="A50" s="107" t="s">
        <v>73</v>
      </c>
    </row>
    <row r="51" s="31" customFormat="1" ht="11.25">
      <c r="A51" s="107" t="s">
        <v>74</v>
      </c>
    </row>
    <row r="52" s="31" customFormat="1" ht="11.25">
      <c r="A52" s="31" t="s">
        <v>59</v>
      </c>
    </row>
    <row r="53" s="31" customFormat="1" ht="11.25">
      <c r="A53" s="31" t="s">
        <v>48</v>
      </c>
    </row>
    <row r="54" s="31" customFormat="1" ht="11.25"/>
  </sheetData>
  <mergeCells count="1">
    <mergeCell ref="A47:E47"/>
  </mergeCells>
  <dataValidations count="5">
    <dataValidation type="list" allowBlank="1" showInputMessage="1" showErrorMessage="1" sqref="B6 B19">
      <formula1>"正規,オープン"</formula1>
    </dataValidation>
    <dataValidation type="list" allowBlank="1" showInputMessage="1" showErrorMessage="1" sqref="B7 B20 B36">
      <formula1>"なし,over300,young"</formula1>
    </dataValidation>
    <dataValidation type="list" allowBlank="1" showInputMessage="1" showErrorMessage="1" promptTitle="性別" prompt="選択してください" sqref="D9:D15 D22:D28">
      <formula1>"男,女"</formula1>
    </dataValidation>
    <dataValidation type="list" allowBlank="1" showInputMessage="1" showErrorMessage="1" sqref="B5 B18 B34">
      <formula1>",クラブ7人リレー,ベテランリレー"</formula1>
    </dataValidation>
    <dataValidation type="whole" allowBlank="1" showInputMessage="1" showErrorMessage="1" promptTitle="年齢" prompt="自動計算&#10;2014年3月31日時点での年齢" sqref="C38:C44 C9:C15 C22:C28">
      <formula1>0</formula1>
      <formula2>107</formula2>
    </dataValidation>
  </dataValidations>
  <printOptions/>
  <pageMargins left="0.56" right="0.25" top="0.75" bottom="0.22" header="0.25" footer="0.2"/>
  <pageSetup orientation="portrait"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Fumika</cp:lastModifiedBy>
  <cp:lastPrinted>2009-08-23T06:52:40Z</cp:lastPrinted>
  <dcterms:created xsi:type="dcterms:W3CDTF">2004-07-20T13:30:39Z</dcterms:created>
  <dcterms:modified xsi:type="dcterms:W3CDTF">2013-11-01T07:11:40Z</dcterms:modified>
  <cp:category/>
  <cp:version/>
  <cp:contentType/>
  <cp:contentStatus/>
</cp:coreProperties>
</file>