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tabRatio="597" activeTab="0"/>
  </bookViews>
  <sheets>
    <sheet name="ファミテック杯" sheetId="1" r:id="rId1"/>
  </sheets>
  <definedNames>
    <definedName name="バス">#REF!</definedName>
  </definedNames>
  <calcPr fullCalcOnLoad="1"/>
</workbook>
</file>

<file path=xl/sharedStrings.xml><?xml version="1.0" encoding="utf-8"?>
<sst xmlns="http://schemas.openxmlformats.org/spreadsheetml/2006/main" count="65" uniqueCount="39">
  <si>
    <t>E-card
レンタル
費用
（自動
 計算）</t>
  </si>
  <si>
    <r>
      <t xml:space="preserve">申込内容
</t>
    </r>
    <r>
      <rPr>
        <sz val="8"/>
        <rFont val="ＭＳ Ｐゴシック"/>
        <family val="3"/>
      </rPr>
      <t>（ヨコに長いですので間違えの無いようにご記入下さい）</t>
    </r>
  </si>
  <si>
    <t>氏名</t>
  </si>
  <si>
    <t>ふりがな
（ひらがな）</t>
  </si>
  <si>
    <t>性
別</t>
  </si>
  <si>
    <r>
      <t>携帯電話番号</t>
    </r>
    <r>
      <rPr>
        <sz val="12"/>
        <rFont val="ＭＳ Ｐゴシック"/>
        <family val="3"/>
      </rPr>
      <t xml:space="preserve">
</t>
    </r>
    <r>
      <rPr>
        <sz val="9"/>
        <rFont val="ＭＳ Ｐゴシック"/>
        <family val="3"/>
      </rPr>
      <t>大会中、連絡が必要なときに使用します。
半角数字とハイフンで記入してください。</t>
    </r>
  </si>
  <si>
    <r>
      <t>E-Card No.</t>
    </r>
    <r>
      <rPr>
        <sz val="9"/>
        <rFont val="ＭＳ Ｐゴシック"/>
        <family val="3"/>
      </rPr>
      <t xml:space="preserve">
(マイカードを利用する方は番号を記入してください）</t>
    </r>
  </si>
  <si>
    <t>申込代表者</t>
  </si>
  <si>
    <t>住所</t>
  </si>
  <si>
    <t>振込先（銀行/郵便局）</t>
  </si>
  <si>
    <t>振込日</t>
  </si>
  <si>
    <t>電話番号</t>
  </si>
  <si>
    <t>E-mail</t>
  </si>
  <si>
    <t>・・・・・・下の結果から自動計算されます。</t>
  </si>
  <si>
    <t>クラブ名</t>
  </si>
  <si>
    <t>欄が足らない場合は、記入前に横方向に必要分選択して、コピーしたあと、”コピーしたセルの挿入”を行って下さい。
列を削除したり、普通のコピー＆ペーストでは自動の計算式が崩れる場合があります。お気をつけ下さい。</t>
  </si>
  <si>
    <t>年齢
(自動計算）
（2014年3月31日現在）</t>
  </si>
  <si>
    <t>事前振込か当日支払か</t>
  </si>
  <si>
    <t>参加費総額</t>
  </si>
  <si>
    <t>レンタル</t>
  </si>
  <si>
    <t>※数式に間違い等発見されましたら、すぐに問合先にお教え下さい。確認の上、直ちに訂正させていただきます。</t>
  </si>
  <si>
    <t>山川 克則</t>
  </si>
  <si>
    <t>やまかわかつのり</t>
  </si>
  <si>
    <t>男</t>
  </si>
  <si>
    <t>090-8041-4673</t>
  </si>
  <si>
    <t>↓記入例</t>
  </si>
  <si>
    <r>
      <t>クラブ・団体で申込む形式</t>
    </r>
    <r>
      <rPr>
        <sz val="9"/>
        <rFont val="ＭＳ Ｐゴシック"/>
        <family val="3"/>
      </rPr>
      <t>になっていますが、お一人様でお申込みの場合も本用紙を使用してください。</t>
    </r>
  </si>
  <si>
    <r>
      <t>お一人様で申込まれる場合</t>
    </r>
    <r>
      <rPr>
        <sz val="9"/>
        <rFont val="ＭＳ Ｐゴシック"/>
        <family val="3"/>
      </rPr>
      <t>、エントリ内容だけ記入して申込代表者（振込情報）の情報を書かれないケースが過去にも多かったのですが、
振込情報の無いエントリは正式には受理できませんので</t>
    </r>
    <r>
      <rPr>
        <b/>
        <sz val="9"/>
        <rFont val="ＭＳ Ｐゴシック"/>
        <family val="3"/>
      </rPr>
      <t>申込代表者欄の記載情報も必ず記入</t>
    </r>
    <r>
      <rPr>
        <sz val="9"/>
        <rFont val="ＭＳ Ｐゴシック"/>
        <family val="3"/>
      </rPr>
      <t xml:space="preserve">するようにして下さい。
</t>
    </r>
    <r>
      <rPr>
        <b/>
        <sz val="9"/>
        <rFont val="ＭＳ Ｐゴシック"/>
        <family val="3"/>
      </rPr>
      <t>申込代表者のお名前</t>
    </r>
    <r>
      <rPr>
        <sz val="9"/>
        <rFont val="ＭＳ Ｐゴシック"/>
        <family val="3"/>
      </rPr>
      <t>は入金する人の名前でお願いします。</t>
    </r>
  </si>
  <si>
    <r>
      <t xml:space="preserve">個人合計
費用
</t>
    </r>
    <r>
      <rPr>
        <sz val="9"/>
        <rFont val="ＭＳ Ｐゴシック"/>
        <family val="3"/>
      </rPr>
      <t>（自動計算）</t>
    </r>
  </si>
  <si>
    <t>日光パークＯ １０分３本勝負（ファミテック杯）申込用紙</t>
  </si>
  <si>
    <r>
      <t xml:space="preserve">e-cardレンタルの有無
</t>
    </r>
    <r>
      <rPr>
        <sz val="9"/>
        <rFont val="ＭＳ Ｐゴシック"/>
        <family val="3"/>
      </rPr>
      <t xml:space="preserve">\300
</t>
    </r>
  </si>
  <si>
    <r>
      <t>８月３１日（土）</t>
    </r>
    <r>
      <rPr>
        <sz val="9"/>
        <rFont val="ＭＳ Ｐゴシック"/>
        <family val="3"/>
      </rPr>
      <t xml:space="preserve">
ファミテック杯</t>
    </r>
    <r>
      <rPr>
        <b/>
        <sz val="9"/>
        <rFont val="ＭＳ Ｐゴシック"/>
        <family val="3"/>
      </rPr>
      <t xml:space="preserve">
参加クラス
</t>
    </r>
    <r>
      <rPr>
        <sz val="9"/>
        <rFont val="ＭＳ Ｐゴシック"/>
        <family val="3"/>
      </rPr>
      <t xml:space="preserve">クラスを選んで下さい
</t>
    </r>
  </si>
  <si>
    <r>
      <t>生年月日</t>
    </r>
    <r>
      <rPr>
        <sz val="9"/>
        <rFont val="ＭＳ Ｐゴシック"/>
        <family val="3"/>
      </rPr>
      <t xml:space="preserve">
（19**年*月*日）
半角数字と/で入力します
例:1900/4/1と入力
関東パークＯツアー戦の登録で必要ですので必ず記入をお願いします。</t>
    </r>
  </si>
  <si>
    <r>
      <t>備考</t>
    </r>
    <r>
      <rPr>
        <sz val="9"/>
        <rFont val="ＭＳ Ｐゴシック"/>
        <family val="3"/>
      </rPr>
      <t xml:space="preserve">
個人ごとの備考や要望などのコメントはこちらにお願いします。
</t>
    </r>
  </si>
  <si>
    <r>
      <t xml:space="preserve">
</t>
    </r>
    <r>
      <rPr>
        <sz val="9"/>
        <rFont val="ＭＳ Ｐゴシック"/>
        <family val="3"/>
      </rPr>
      <t>ファミテック杯</t>
    </r>
    <r>
      <rPr>
        <b/>
        <sz val="9"/>
        <rFont val="ＭＳ Ｐゴシック"/>
        <family val="3"/>
      </rPr>
      <t xml:space="preserve">
参加費</t>
    </r>
    <r>
      <rPr>
        <sz val="9"/>
        <rFont val="ＭＳ Ｐゴシック"/>
        <family val="3"/>
      </rPr>
      <t xml:space="preserve">
（参加費の自動計算はしませんので、各自で要項をよく読んで記入して下さい）
</t>
    </r>
    <r>
      <rPr>
        <sz val="9"/>
        <color indexed="12"/>
        <rFont val="ＭＳ Ｐゴシック"/>
        <family val="3"/>
      </rPr>
      <t>事前入金か当日支払かの記入は上段の申込代表者欄で記入下さい。</t>
    </r>
  </si>
  <si>
    <t>L</t>
  </si>
  <si>
    <t>事前入金・一般の方の場合の例です</t>
  </si>
  <si>
    <t>郵便番号</t>
  </si>
  <si>
    <t>〒　　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</si>
</sst>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&quot;チーム&quot;"/>
    <numFmt numFmtId="182" formatCode="0&quot;枚&quot;"/>
    <numFmt numFmtId="183" formatCode="0&quot;部&quot;"/>
    <numFmt numFmtId="184" formatCode="0&quot;人&quot;"/>
    <numFmt numFmtId="185" formatCode="&quot;\&quot;#,##0_);[Red]\(&quot;\&quot;#,##0\)"/>
    <numFmt numFmtId="186" formatCode="00&quot;歳&quot;"/>
    <numFmt numFmtId="187" formatCode="0_ "/>
    <numFmt numFmtId="188" formatCode="mmm\-yyyy"/>
    <numFmt numFmtId="189" formatCode="&quot;\&quot;#.##0;&quot;\&quot;\-#.##0"/>
    <numFmt numFmtId="190" formatCode="#,##0_ "/>
    <numFmt numFmtId="191" formatCode="&quot;人&quot;"/>
    <numFmt numFmtId="192" formatCode="#,##0_);[Red]\(#,##0\)"/>
  </numFmts>
  <fonts count="3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9"/>
      <color indexed="55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u val="single"/>
      <sz val="12"/>
      <color indexed="48"/>
      <name val="Times New Roman"/>
      <family val="1"/>
    </font>
    <font>
      <b/>
      <sz val="12"/>
      <name val="Century"/>
      <family val="1"/>
    </font>
    <font>
      <sz val="8"/>
      <name val="ＭＳ Ｐゴシック"/>
      <family val="3"/>
    </font>
    <font>
      <b/>
      <sz val="10"/>
      <name val="Bookman Old Style"/>
      <family val="1"/>
    </font>
    <font>
      <b/>
      <sz val="18"/>
      <color indexed="4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2"/>
      <name val="Bookman Old Style"/>
      <family val="1"/>
    </font>
    <font>
      <sz val="9"/>
      <name val="MS UI Gothic"/>
      <family val="3"/>
    </font>
    <font>
      <sz val="9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24" fillId="4" borderId="10" xfId="0" applyNumberFormat="1" applyFont="1" applyFill="1" applyBorder="1" applyAlignment="1" applyProtection="1">
      <alignment horizontal="left" vertical="top" wrapText="1"/>
      <protection locked="0"/>
    </xf>
    <xf numFmtId="0" fontId="25" fillId="4" borderId="10" xfId="0" applyNumberFormat="1" applyFont="1" applyFill="1" applyBorder="1" applyAlignment="1" applyProtection="1">
      <alignment horizontal="left" vertical="top" wrapText="1"/>
      <protection locked="0"/>
    </xf>
    <xf numFmtId="0" fontId="24" fillId="3" borderId="10" xfId="0" applyNumberFormat="1" applyFont="1" applyFill="1" applyBorder="1" applyAlignment="1" applyProtection="1">
      <alignment horizontal="left" vertical="top" wrapText="1"/>
      <protection locked="0"/>
    </xf>
    <xf numFmtId="0" fontId="25" fillId="3" borderId="10" xfId="0" applyNumberFormat="1" applyFont="1" applyFill="1" applyBorder="1" applyAlignment="1" applyProtection="1">
      <alignment horizontal="left" vertical="top" wrapText="1"/>
      <protection locked="0"/>
    </xf>
    <xf numFmtId="0" fontId="24" fillId="23" borderId="10" xfId="0" applyNumberFormat="1" applyFont="1" applyFill="1" applyBorder="1" applyAlignment="1" applyProtection="1">
      <alignment horizontal="left" vertical="top" wrapText="1"/>
      <protection locked="0"/>
    </xf>
    <xf numFmtId="0" fontId="24" fillId="3" borderId="11" xfId="0" applyNumberFormat="1" applyFont="1" applyFill="1" applyBorder="1" applyAlignment="1" applyProtection="1">
      <alignment horizontal="left" vertical="top" wrapText="1"/>
      <protection locked="0"/>
    </xf>
    <xf numFmtId="0" fontId="23" fillId="0" borderId="0" xfId="0" applyNumberFormat="1" applyFont="1" applyAlignment="1" applyProtection="1">
      <alignment horizontal="left" vertical="top"/>
      <protection locked="0"/>
    </xf>
    <xf numFmtId="0" fontId="26" fillId="0" borderId="10" xfId="0" applyNumberFormat="1" applyFont="1" applyBorder="1" applyAlignment="1" applyProtection="1">
      <alignment horizontal="left" vertical="center"/>
      <protection locked="0"/>
    </xf>
    <xf numFmtId="0" fontId="23" fillId="0" borderId="10" xfId="0" applyNumberFormat="1" applyFont="1" applyBorder="1" applyAlignment="1" applyProtection="1">
      <alignment horizontal="left" vertical="center"/>
      <protection locked="0"/>
    </xf>
    <xf numFmtId="31" fontId="23" fillId="0" borderId="10" xfId="0" applyNumberFormat="1" applyFont="1" applyBorder="1" applyAlignment="1" applyProtection="1">
      <alignment horizontal="left" vertical="center"/>
      <protection locked="0"/>
    </xf>
    <xf numFmtId="0" fontId="23" fillId="23" borderId="10" xfId="0" applyNumberFormat="1" applyFont="1" applyFill="1" applyBorder="1" applyAlignment="1" applyProtection="1">
      <alignment horizontal="right" vertical="center"/>
      <protection/>
    </xf>
    <xf numFmtId="18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5" fontId="27" fillId="23" borderId="10" xfId="0" applyNumberFormat="1" applyFont="1" applyFill="1" applyBorder="1" applyAlignment="1" applyProtection="1">
      <alignment horizontal="right" vertical="center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NumberFormat="1" applyFont="1" applyAlignment="1" applyProtection="1">
      <alignment horizontal="left" vertical="center"/>
      <protection locked="0"/>
    </xf>
    <xf numFmtId="5" fontId="23" fillId="0" borderId="0" xfId="61" applyNumberFormat="1" applyFont="1">
      <alignment/>
      <protection/>
    </xf>
    <xf numFmtId="0" fontId="23" fillId="0" borderId="0" xfId="61" applyFont="1">
      <alignment/>
      <protection/>
    </xf>
    <xf numFmtId="0" fontId="23" fillId="0" borderId="0" xfId="61" applyFont="1" applyFill="1" applyBorder="1">
      <alignment/>
      <protection/>
    </xf>
    <xf numFmtId="0" fontId="23" fillId="0" borderId="0" xfId="61" applyFont="1" applyAlignment="1">
      <alignment vertical="center"/>
      <protection/>
    </xf>
    <xf numFmtId="5" fontId="27" fillId="0" borderId="0" xfId="61" applyNumberFormat="1" applyFont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23" fillId="0" borderId="0" xfId="61" applyFont="1" applyBorder="1">
      <alignment/>
      <protection/>
    </xf>
    <xf numFmtId="5" fontId="23" fillId="0" borderId="0" xfId="61" applyNumberFormat="1" applyFont="1" applyBorder="1" applyAlignment="1">
      <alignment horizontal="left"/>
      <protection/>
    </xf>
    <xf numFmtId="0" fontId="23" fillId="24" borderId="12" xfId="61" applyFont="1" applyFill="1" applyBorder="1">
      <alignment/>
      <protection/>
    </xf>
    <xf numFmtId="0" fontId="23" fillId="24" borderId="13" xfId="61" applyFont="1" applyFill="1" applyBorder="1">
      <alignment/>
      <protection/>
    </xf>
    <xf numFmtId="0" fontId="21" fillId="0" borderId="0" xfId="61" applyFont="1" applyBorder="1">
      <alignment/>
      <protection/>
    </xf>
    <xf numFmtId="0" fontId="21" fillId="0" borderId="0" xfId="61" applyFont="1" applyFill="1" applyBorder="1">
      <alignment/>
      <protection/>
    </xf>
    <xf numFmtId="56" fontId="23" fillId="24" borderId="13" xfId="61" applyNumberFormat="1" applyFont="1" applyFill="1" applyBorder="1">
      <alignment/>
      <protection/>
    </xf>
    <xf numFmtId="0" fontId="23" fillId="0" borderId="0" xfId="61" applyFont="1" applyBorder="1" applyAlignment="1">
      <alignment horizontal="left"/>
      <protection/>
    </xf>
    <xf numFmtId="0" fontId="32" fillId="0" borderId="0" xfId="61" applyFont="1">
      <alignment/>
      <protection/>
    </xf>
    <xf numFmtId="5" fontId="27" fillId="21" borderId="10" xfId="0" applyNumberFormat="1" applyFont="1" applyFill="1" applyBorder="1" applyAlignment="1" applyProtection="1">
      <alignment horizontal="right" vertical="center"/>
      <protection/>
    </xf>
    <xf numFmtId="0" fontId="23" fillId="0" borderId="0" xfId="61" applyFont="1" applyBorder="1" applyAlignment="1">
      <alignment vertical="center" wrapText="1"/>
      <protection/>
    </xf>
    <xf numFmtId="42" fontId="31" fillId="24" borderId="13" xfId="61" applyNumberFormat="1" applyFont="1" applyFill="1" applyBorder="1">
      <alignment/>
      <protection/>
    </xf>
    <xf numFmtId="0" fontId="0" fillId="0" borderId="0" xfId="0" applyBorder="1" applyAlignment="1">
      <alignment/>
    </xf>
    <xf numFmtId="5" fontId="33" fillId="0" borderId="0" xfId="61" applyNumberFormat="1" applyFont="1" applyBorder="1" applyAlignment="1">
      <alignment horizontal="left" vertical="center"/>
      <protection/>
    </xf>
    <xf numFmtId="5" fontId="29" fillId="23" borderId="14" xfId="61" applyNumberFormat="1" applyFont="1" applyFill="1" applyBorder="1" applyAlignment="1">
      <alignment vertical="center"/>
      <protection/>
    </xf>
    <xf numFmtId="5" fontId="35" fillId="23" borderId="13" xfId="61" applyNumberFormat="1" applyFont="1" applyFill="1" applyBorder="1" applyAlignment="1">
      <alignment vertical="center"/>
      <protection/>
    </xf>
    <xf numFmtId="5" fontId="29" fillId="23" borderId="10" xfId="0" applyNumberFormat="1" applyFont="1" applyFill="1" applyBorder="1" applyAlignment="1" applyProtection="1">
      <alignment horizontal="right" vertical="center" wrapText="1"/>
      <protection/>
    </xf>
    <xf numFmtId="0" fontId="23" fillId="24" borderId="12" xfId="61" applyFont="1" applyFill="1" applyBorder="1" applyAlignment="1">
      <alignment/>
      <protection/>
    </xf>
    <xf numFmtId="0" fontId="0" fillId="0" borderId="12" xfId="0" applyBorder="1" applyAlignment="1">
      <alignment/>
    </xf>
    <xf numFmtId="5" fontId="27" fillId="0" borderId="0" xfId="61" applyNumberFormat="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5" xfId="0" applyNumberFormat="1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>
      <alignment horizontal="left" vertical="center" wrapText="1"/>
    </xf>
    <xf numFmtId="5" fontId="33" fillId="0" borderId="15" xfId="61" applyNumberFormat="1" applyFont="1" applyBorder="1" applyAlignment="1">
      <alignment horizontal="left" vertical="center" wrapText="1"/>
      <protection/>
    </xf>
    <xf numFmtId="0" fontId="34" fillId="0" borderId="15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yamarehe2013entrysheet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375" style="19" customWidth="1"/>
    <col min="2" max="2" width="15.50390625" style="20" customWidth="1"/>
    <col min="3" max="3" width="6.25390625" style="20" bestFit="1" customWidth="1"/>
    <col min="4" max="4" width="10.75390625" style="20" customWidth="1"/>
    <col min="5" max="5" width="7.875" style="20" customWidth="1"/>
    <col min="6" max="6" width="10.625" style="20" customWidth="1"/>
    <col min="7" max="7" width="15.00390625" style="20" customWidth="1"/>
    <col min="8" max="8" width="9.875" style="20" customWidth="1"/>
    <col min="9" max="9" width="12.00390625" style="20" customWidth="1"/>
    <col min="10" max="10" width="6.25390625" style="20" bestFit="1" customWidth="1"/>
    <col min="11" max="11" width="9.75390625" style="20" customWidth="1"/>
    <col min="12" max="12" width="11.125" style="21" customWidth="1"/>
    <col min="13" max="13" width="21.25390625" style="21" customWidth="1"/>
    <col min="14" max="16384" width="9.00390625" style="21" customWidth="1"/>
  </cols>
  <sheetData>
    <row r="1" ht="21">
      <c r="A1" s="34" t="s">
        <v>29</v>
      </c>
    </row>
    <row r="2" spans="1:11" s="24" customFormat="1" ht="23.25" customHeight="1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24" customFormat="1" ht="23.25" customHeight="1">
      <c r="A3" s="23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24" customFormat="1" ht="39" customHeight="1">
      <c r="A4" s="45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22"/>
    </row>
    <row r="5" spans="1:11" ht="27" customHeight="1">
      <c r="A5" s="39" t="s">
        <v>7</v>
      </c>
      <c r="B5" s="21"/>
      <c r="C5" s="26"/>
      <c r="D5" s="26"/>
      <c r="E5" s="26"/>
      <c r="F5" s="26"/>
      <c r="G5" s="26"/>
      <c r="H5" s="26"/>
      <c r="I5" s="26"/>
      <c r="J5" s="26"/>
      <c r="K5" s="26"/>
    </row>
    <row r="6" spans="1:11" ht="17.25" customHeight="1" thickBot="1">
      <c r="A6" s="27" t="s">
        <v>14</v>
      </c>
      <c r="B6" s="28"/>
      <c r="C6" s="26"/>
      <c r="D6" s="26"/>
      <c r="E6" s="26"/>
      <c r="F6" s="26"/>
      <c r="G6" s="26"/>
      <c r="H6" s="26"/>
      <c r="I6" s="26"/>
      <c r="J6" s="26"/>
      <c r="K6" s="26"/>
    </row>
    <row r="7" spans="1:11" ht="17.25" customHeight="1" thickBot="1" thickTop="1">
      <c r="A7" s="26" t="s">
        <v>2</v>
      </c>
      <c r="B7" s="29"/>
      <c r="C7" s="26"/>
      <c r="D7" s="26"/>
      <c r="E7" s="26"/>
      <c r="F7" s="26"/>
      <c r="G7" s="26"/>
      <c r="H7" s="26"/>
      <c r="I7" s="26"/>
      <c r="J7" s="26"/>
      <c r="K7" s="26"/>
    </row>
    <row r="8" spans="1:21" ht="17.25" customHeight="1" thickBot="1" thickTop="1">
      <c r="A8" s="26" t="s">
        <v>37</v>
      </c>
      <c r="B8" s="28" t="s">
        <v>38</v>
      </c>
      <c r="C8" s="26"/>
      <c r="D8" s="26"/>
      <c r="E8" s="26"/>
      <c r="F8" s="26"/>
      <c r="G8" s="26"/>
      <c r="H8" s="26"/>
      <c r="I8" s="26"/>
      <c r="J8" s="21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31" customFormat="1" ht="17.25" customHeight="1" thickBot="1" thickTop="1">
      <c r="A9" s="26" t="s">
        <v>8</v>
      </c>
      <c r="B9" s="43"/>
      <c r="C9" s="44"/>
      <c r="D9" s="44"/>
      <c r="E9" s="44"/>
      <c r="F9" s="44"/>
      <c r="G9" s="38"/>
      <c r="H9" s="38"/>
      <c r="I9" s="38"/>
      <c r="K9" s="38"/>
      <c r="L9" s="38"/>
      <c r="M9" s="38"/>
      <c r="N9" s="38"/>
      <c r="O9" s="38"/>
      <c r="P9" s="38"/>
      <c r="Q9" s="38"/>
      <c r="R9" s="38"/>
      <c r="S9" s="30"/>
      <c r="T9" s="30"/>
      <c r="U9" s="30"/>
    </row>
    <row r="10" spans="1:11" ht="21.75" customHeight="1" thickBot="1" thickTop="1">
      <c r="A10" s="25" t="s">
        <v>18</v>
      </c>
      <c r="B10" s="41">
        <f>L28</f>
        <v>0</v>
      </c>
      <c r="C10" s="26" t="s">
        <v>13</v>
      </c>
      <c r="D10" s="26"/>
      <c r="E10" s="26"/>
      <c r="F10" s="26"/>
      <c r="G10" s="26"/>
      <c r="H10" s="26"/>
      <c r="I10" s="26"/>
      <c r="J10" s="26"/>
      <c r="K10" s="26"/>
    </row>
    <row r="11" spans="1:11" ht="23.25" customHeight="1" thickBot="1" thickTop="1">
      <c r="A11" s="36" t="s">
        <v>17</v>
      </c>
      <c r="B11" s="37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7.25" customHeight="1" thickBot="1" thickTop="1">
      <c r="A12" s="26" t="s">
        <v>9</v>
      </c>
      <c r="B12" s="28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7.25" customHeight="1" thickBot="1" thickTop="1">
      <c r="A13" s="26" t="s">
        <v>10</v>
      </c>
      <c r="B13" s="32"/>
      <c r="C13" s="26"/>
      <c r="D13" s="26"/>
      <c r="E13" s="26"/>
      <c r="F13" s="26"/>
      <c r="G13" s="26"/>
      <c r="H13" s="26"/>
      <c r="I13" s="26"/>
      <c r="J13" s="26"/>
      <c r="K13" s="26"/>
    </row>
    <row r="14" spans="1:11" s="31" customFormat="1" ht="17.25" customHeight="1" thickBot="1" thickTop="1">
      <c r="A14" s="33" t="s">
        <v>11</v>
      </c>
      <c r="B14" s="29"/>
      <c r="C14" s="26"/>
      <c r="D14" s="26"/>
      <c r="E14" s="30"/>
      <c r="F14" s="30"/>
      <c r="G14" s="30"/>
      <c r="H14" s="30"/>
      <c r="I14" s="30"/>
      <c r="J14" s="30"/>
      <c r="K14" s="30"/>
    </row>
    <row r="15" spans="1:11" ht="17.25" customHeight="1" thickBot="1" thickTop="1">
      <c r="A15" s="26" t="s">
        <v>12</v>
      </c>
      <c r="B15" s="29"/>
      <c r="C15" s="26"/>
      <c r="D15" s="26"/>
      <c r="E15" s="26"/>
      <c r="F15" s="26"/>
      <c r="G15" s="26"/>
      <c r="H15" s="26"/>
      <c r="I15" s="26"/>
      <c r="J15" s="26"/>
      <c r="K15" s="26"/>
    </row>
    <row r="16" ht="12" thickTop="1"/>
    <row r="17" spans="1:12" s="1" customFormat="1" ht="34.5" customHeight="1">
      <c r="A17" s="51" t="s">
        <v>1</v>
      </c>
      <c r="B17" s="52"/>
      <c r="C17" s="49" t="s">
        <v>15</v>
      </c>
      <c r="D17" s="50"/>
      <c r="E17" s="50"/>
      <c r="F17" s="50"/>
      <c r="G17" s="50"/>
      <c r="H17" s="50"/>
      <c r="I17" s="50"/>
      <c r="J17" s="50"/>
      <c r="K17" s="50"/>
      <c r="L17" s="2"/>
    </row>
    <row r="18" spans="1:17" s="9" customFormat="1" ht="168" customHeight="1">
      <c r="A18" s="3" t="s">
        <v>2</v>
      </c>
      <c r="B18" s="3" t="s">
        <v>3</v>
      </c>
      <c r="C18" s="3" t="s">
        <v>4</v>
      </c>
      <c r="D18" s="3" t="s">
        <v>32</v>
      </c>
      <c r="E18" s="4" t="s">
        <v>16</v>
      </c>
      <c r="F18" s="3" t="s">
        <v>5</v>
      </c>
      <c r="G18" s="5" t="s">
        <v>31</v>
      </c>
      <c r="H18" s="6" t="s">
        <v>34</v>
      </c>
      <c r="I18" s="5" t="s">
        <v>30</v>
      </c>
      <c r="J18" s="6" t="s">
        <v>0</v>
      </c>
      <c r="K18" s="5" t="s">
        <v>6</v>
      </c>
      <c r="L18" s="7" t="s">
        <v>28</v>
      </c>
      <c r="M18" s="8" t="s">
        <v>33</v>
      </c>
      <c r="P18" s="47"/>
      <c r="Q18" s="48"/>
    </row>
    <row r="19" spans="1:13" s="18" customFormat="1" ht="22.5" customHeight="1">
      <c r="A19" s="10"/>
      <c r="B19" s="11"/>
      <c r="C19" s="11"/>
      <c r="D19" s="12"/>
      <c r="E19" s="13">
        <f>IF(D19="","",IF(OR(MONTH(D19)&lt;=3,AND(MONTH(D19)=4,DAY(D19)=1)),2014-YEAR(D19),2014-YEAR(D19)-1))</f>
      </c>
      <c r="F19" s="14"/>
      <c r="G19" s="15"/>
      <c r="H19" s="35"/>
      <c r="I19" s="15"/>
      <c r="J19" s="16">
        <f>IF(I19="レンタル",300,0)</f>
        <v>0</v>
      </c>
      <c r="K19" s="11"/>
      <c r="L19" s="42">
        <f>H19+J19</f>
        <v>0</v>
      </c>
      <c r="M19" s="17"/>
    </row>
    <row r="20" spans="1:13" s="18" customFormat="1" ht="22.5" customHeight="1">
      <c r="A20" s="10"/>
      <c r="B20" s="11"/>
      <c r="C20" s="11"/>
      <c r="D20" s="12"/>
      <c r="E20" s="13">
        <f aca="true" t="shared" si="0" ref="E20:E27">IF(D20="","",IF(OR(MONTH(D20)&lt;=3,AND(MONTH(D20)=4,DAY(D20)=1)),2014-YEAR(D20),2014-YEAR(D20)-1))</f>
      </c>
      <c r="F20" s="14"/>
      <c r="G20" s="15"/>
      <c r="H20" s="35"/>
      <c r="I20" s="15"/>
      <c r="J20" s="16">
        <f aca="true" t="shared" si="1" ref="J20:J27">IF(I20="レンタル",300,0)</f>
        <v>0</v>
      </c>
      <c r="K20" s="11"/>
      <c r="L20" s="42">
        <f aca="true" t="shared" si="2" ref="L20:L27">H20+J20</f>
        <v>0</v>
      </c>
      <c r="M20" s="17"/>
    </row>
    <row r="21" spans="1:13" s="18" customFormat="1" ht="22.5" customHeight="1">
      <c r="A21" s="10"/>
      <c r="B21" s="11"/>
      <c r="C21" s="11"/>
      <c r="D21" s="12"/>
      <c r="E21" s="13">
        <f t="shared" si="0"/>
      </c>
      <c r="F21" s="14"/>
      <c r="G21" s="15"/>
      <c r="H21" s="35"/>
      <c r="I21" s="15"/>
      <c r="J21" s="16">
        <f t="shared" si="1"/>
        <v>0</v>
      </c>
      <c r="K21" s="11"/>
      <c r="L21" s="42">
        <f t="shared" si="2"/>
        <v>0</v>
      </c>
      <c r="M21" s="17"/>
    </row>
    <row r="22" spans="1:13" s="18" customFormat="1" ht="22.5" customHeight="1">
      <c r="A22" s="10"/>
      <c r="B22" s="11"/>
      <c r="C22" s="11"/>
      <c r="D22" s="12"/>
      <c r="E22" s="13">
        <f t="shared" si="0"/>
      </c>
      <c r="F22" s="14"/>
      <c r="G22" s="15"/>
      <c r="H22" s="35"/>
      <c r="I22" s="15"/>
      <c r="J22" s="16">
        <f t="shared" si="1"/>
        <v>0</v>
      </c>
      <c r="K22" s="11"/>
      <c r="L22" s="42">
        <f t="shared" si="2"/>
        <v>0</v>
      </c>
      <c r="M22" s="17"/>
    </row>
    <row r="23" spans="1:13" s="18" customFormat="1" ht="22.5" customHeight="1">
      <c r="A23" s="10"/>
      <c r="B23" s="11"/>
      <c r="C23" s="11"/>
      <c r="D23" s="12"/>
      <c r="E23" s="13">
        <f t="shared" si="0"/>
      </c>
      <c r="F23" s="14"/>
      <c r="G23" s="15"/>
      <c r="H23" s="35"/>
      <c r="I23" s="15"/>
      <c r="J23" s="16">
        <f t="shared" si="1"/>
        <v>0</v>
      </c>
      <c r="K23" s="11"/>
      <c r="L23" s="42">
        <f t="shared" si="2"/>
        <v>0</v>
      </c>
      <c r="M23" s="17"/>
    </row>
    <row r="24" spans="1:13" s="18" customFormat="1" ht="22.5" customHeight="1">
      <c r="A24" s="10"/>
      <c r="B24" s="11"/>
      <c r="C24" s="11"/>
      <c r="D24" s="12"/>
      <c r="E24" s="13">
        <f t="shared" si="0"/>
      </c>
      <c r="F24" s="14"/>
      <c r="G24" s="15"/>
      <c r="H24" s="35"/>
      <c r="I24" s="15"/>
      <c r="J24" s="16">
        <f t="shared" si="1"/>
        <v>0</v>
      </c>
      <c r="K24" s="11"/>
      <c r="L24" s="42">
        <f t="shared" si="2"/>
        <v>0</v>
      </c>
      <c r="M24" s="17"/>
    </row>
    <row r="25" spans="1:13" s="18" customFormat="1" ht="22.5" customHeight="1">
      <c r="A25" s="10"/>
      <c r="B25" s="11"/>
      <c r="C25" s="11"/>
      <c r="D25" s="12"/>
      <c r="E25" s="13">
        <f t="shared" si="0"/>
      </c>
      <c r="F25" s="14"/>
      <c r="G25" s="15"/>
      <c r="H25" s="35"/>
      <c r="I25" s="15"/>
      <c r="J25" s="16">
        <f t="shared" si="1"/>
        <v>0</v>
      </c>
      <c r="K25" s="11"/>
      <c r="L25" s="42">
        <f t="shared" si="2"/>
        <v>0</v>
      </c>
      <c r="M25" s="17"/>
    </row>
    <row r="26" spans="1:13" s="18" customFormat="1" ht="22.5" customHeight="1">
      <c r="A26" s="10"/>
      <c r="B26" s="11"/>
      <c r="C26" s="11"/>
      <c r="D26" s="12"/>
      <c r="E26" s="13">
        <f t="shared" si="0"/>
      </c>
      <c r="F26" s="14"/>
      <c r="G26" s="15"/>
      <c r="H26" s="35"/>
      <c r="I26" s="15"/>
      <c r="J26" s="16">
        <f t="shared" si="1"/>
        <v>0</v>
      </c>
      <c r="K26" s="11"/>
      <c r="L26" s="42">
        <f t="shared" si="2"/>
        <v>0</v>
      </c>
      <c r="M26" s="17"/>
    </row>
    <row r="27" spans="1:13" s="18" customFormat="1" ht="22.5" customHeight="1" thickBot="1">
      <c r="A27" s="10"/>
      <c r="B27" s="11"/>
      <c r="C27" s="11"/>
      <c r="D27" s="12"/>
      <c r="E27" s="13">
        <f t="shared" si="0"/>
      </c>
      <c r="F27" s="14"/>
      <c r="G27" s="15"/>
      <c r="H27" s="35"/>
      <c r="I27" s="15"/>
      <c r="J27" s="16">
        <f t="shared" si="1"/>
        <v>0</v>
      </c>
      <c r="K27" s="11"/>
      <c r="L27" s="42">
        <f t="shared" si="2"/>
        <v>0</v>
      </c>
      <c r="M27" s="17"/>
    </row>
    <row r="28" ht="24" customHeight="1" thickBot="1">
      <c r="L28" s="40">
        <f>SUM(L19:L27)</f>
        <v>0</v>
      </c>
    </row>
    <row r="29" ht="11.25">
      <c r="A29" s="19" t="s">
        <v>20</v>
      </c>
    </row>
    <row r="30" spans="1:13" ht="11.25">
      <c r="A30" s="19" t="s">
        <v>25</v>
      </c>
      <c r="B30" s="19" t="s">
        <v>25</v>
      </c>
      <c r="C30" s="19" t="s">
        <v>25</v>
      </c>
      <c r="D30" s="19" t="s">
        <v>25</v>
      </c>
      <c r="E30" s="19" t="s">
        <v>25</v>
      </c>
      <c r="F30" s="19" t="s">
        <v>25</v>
      </c>
      <c r="G30" s="19" t="s">
        <v>25</v>
      </c>
      <c r="H30" s="19" t="s">
        <v>25</v>
      </c>
      <c r="I30" s="19" t="s">
        <v>25</v>
      </c>
      <c r="J30" s="19" t="s">
        <v>25</v>
      </c>
      <c r="K30" s="19" t="s">
        <v>25</v>
      </c>
      <c r="L30" s="19" t="s">
        <v>25</v>
      </c>
      <c r="M30" s="19" t="s">
        <v>25</v>
      </c>
    </row>
    <row r="31" spans="1:13" s="18" customFormat="1" ht="22.5" customHeight="1">
      <c r="A31" s="10" t="s">
        <v>21</v>
      </c>
      <c r="B31" s="11" t="s">
        <v>22</v>
      </c>
      <c r="C31" s="11" t="s">
        <v>23</v>
      </c>
      <c r="D31" s="12">
        <v>21399</v>
      </c>
      <c r="E31" s="13">
        <f>IF(D31="","",IF(OR(MONTH(D31)&lt;=3,AND(MONTH(D31)=4,DAY(D31)=1)),2014-YEAR(D31),2014-YEAR(D31)-1))</f>
        <v>55</v>
      </c>
      <c r="F31" s="14" t="s">
        <v>24</v>
      </c>
      <c r="G31" s="15" t="s">
        <v>35</v>
      </c>
      <c r="H31" s="35">
        <v>1700</v>
      </c>
      <c r="I31" s="15" t="s">
        <v>19</v>
      </c>
      <c r="J31" s="16">
        <f>IF(I31="レンタル",300,0)</f>
        <v>300</v>
      </c>
      <c r="K31" s="11"/>
      <c r="L31" s="42">
        <f>H31+J31</f>
        <v>2000</v>
      </c>
      <c r="M31" s="17" t="s">
        <v>36</v>
      </c>
    </row>
    <row r="32" spans="1:17" s="9" customFormat="1" ht="168" customHeight="1">
      <c r="A32" s="3" t="s">
        <v>2</v>
      </c>
      <c r="B32" s="3" t="s">
        <v>3</v>
      </c>
      <c r="C32" s="3" t="s">
        <v>4</v>
      </c>
      <c r="D32" s="3" t="s">
        <v>32</v>
      </c>
      <c r="E32" s="4" t="s">
        <v>16</v>
      </c>
      <c r="F32" s="3" t="s">
        <v>5</v>
      </c>
      <c r="G32" s="5" t="s">
        <v>31</v>
      </c>
      <c r="H32" s="6" t="s">
        <v>34</v>
      </c>
      <c r="I32" s="5" t="s">
        <v>30</v>
      </c>
      <c r="J32" s="6" t="s">
        <v>0</v>
      </c>
      <c r="K32" s="5" t="s">
        <v>6</v>
      </c>
      <c r="L32" s="7" t="s">
        <v>28</v>
      </c>
      <c r="M32" s="8" t="s">
        <v>33</v>
      </c>
      <c r="P32" s="47"/>
      <c r="Q32" s="48"/>
    </row>
  </sheetData>
  <mergeCells count="5">
    <mergeCell ref="A4:J4"/>
    <mergeCell ref="P32:Q32"/>
    <mergeCell ref="P18:Q18"/>
    <mergeCell ref="C17:K17"/>
    <mergeCell ref="A17:B17"/>
  </mergeCells>
  <dataValidations count="15">
    <dataValidation type="whole" allowBlank="1" showInputMessage="1" showErrorMessage="1" sqref="L31 L19:L27">
      <formula1>0</formula1>
      <formula2>12500</formula2>
    </dataValidation>
    <dataValidation type="whole" allowBlank="1" showErrorMessage="1" sqref="H31 H19:H27">
      <formula1>0</formula1>
      <formula2>3000</formula2>
    </dataValidation>
    <dataValidation type="whole" allowBlank="1" showErrorMessage="1" sqref="J31 J19:J27">
      <formula1>0</formula1>
      <formula2>500</formula2>
    </dataValidation>
    <dataValidation type="list" allowBlank="1" showInputMessage="1" showErrorMessage="1" promptTitle="e-cardレンタル" prompt="選んでください&#10;本大会全メニューについて1回料金で借りておくことができます。（最後の参加メニューで返却いただきます）要項の説明をよくお読み下さい。" sqref="I31">
      <formula1>"-,マイカード使用,レンタル"</formula1>
    </dataValidation>
    <dataValidation allowBlank="1" showInputMessage="1" showErrorMessage="1" promptTitle="E-card番号" prompt="マイカードを使用する方は番号を記入して下さい。" sqref="K19:K27"/>
    <dataValidation allowBlank="1" showInputMessage="1" showErrorMessage="1" promptTitle="年齢" prompt="自動計算&#10;2013年3月31日時点の年齢&#10;" imeMode="halfAlpha" sqref="E31 E19:E27"/>
    <dataValidation type="list" allowBlank="1" showInputMessage="1" showErrorMessage="1" promptTitle="性別" prompt="男女を選択してください&#10;" imeMode="hiragana" sqref="C31 C19:C27">
      <formula1>"男,女"</formula1>
    </dataValidation>
    <dataValidation allowBlank="1" showInputMessage="1" showErrorMessage="1" promptTitle="ふりがな" prompt="ひらがなで入力願います" imeMode="hiragana" sqref="B31 B19:B27"/>
    <dataValidation type="textLength" allowBlank="1" showInputMessage="1" showErrorMessage="1" promptTitle="氏名" prompt="スペースは半角でお願いします" imeMode="on" sqref="A31 A19:A27">
      <formula1>0</formula1>
      <formula2>10</formula2>
    </dataValidation>
    <dataValidation type="date" allowBlank="1" showInputMessage="1" showErrorMessage="1" promptTitle="生年月日" prompt="西暦で記入してください。&#10;" imeMode="hiragana" sqref="D31 D19:D27">
      <formula1>1</formula1>
      <formula2>39082</formula2>
    </dataValidation>
    <dataValidation type="list" allowBlank="1" showInputMessage="1" showErrorMessage="1" promptTitle="支払方法" prompt="お選びください。支払い方法により参加費が異なりますのでご注意ください。" sqref="B11">
      <formula1>"事前入金,当日現地支払"</formula1>
    </dataValidation>
    <dataValidation allowBlank="1" showInputMessage="1" showErrorMessage="1" promptTitle="携帯電話番号" prompt="半角数字と半角ハイフン（-）で記入して下さい。&#10;" imeMode="halfAlpha" sqref="F31 F19:F27"/>
    <dataValidation type="list" allowBlank="1" showInputMessage="1" showErrorMessage="1" promptTitle="ファミテック杯" prompt="参加クラスを選んでください" sqref="G19:G27 G31">
      <formula1>"L,S"</formula1>
    </dataValidation>
    <dataValidation type="list" allowBlank="1" showInputMessage="1" showErrorMessage="1" promptTitle="e-cardレンタル" prompt="選んでください。" sqref="I19:I27">
      <formula1>"-,マイカード使用,レンタル"</formula1>
    </dataValidation>
    <dataValidation type="list" allowBlank="1" showInputMessage="1" showErrorMessage="1" promptTitle="振込み先（事前支払いの場合）" prompt="どちらへお振込みになるかをお選びください。" sqref="B12">
      <formula1>"三菱東京ＵＦＪ銀行, ゆうちょ銀行, -"</formula1>
    </dataValidation>
  </dataValidations>
  <printOptions/>
  <pageMargins left="0.75" right="0.75" top="0.64" bottom="0.64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ヤマカワオーエンタープライズ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山川克則</dc:creator>
  <cp:keywords/>
  <dc:description/>
  <cp:lastModifiedBy>Fumika</cp:lastModifiedBy>
  <dcterms:created xsi:type="dcterms:W3CDTF">2013-04-09T20:44:53Z</dcterms:created>
  <dcterms:modified xsi:type="dcterms:W3CDTF">2013-08-13T15:56:00Z</dcterms:modified>
  <cp:category/>
  <cp:version/>
  <cp:contentType/>
  <cp:contentStatus/>
</cp:coreProperties>
</file>